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120" yWindow="330" windowWidth="15480" windowHeight="8235" activeTab="2"/>
  </bookViews>
  <sheets>
    <sheet name="Instructions" sheetId="2" r:id="rId1"/>
    <sheet name="SAMPLE Expense Report" sheetId="3" r:id="rId2"/>
    <sheet name="Expense Report" sheetId="1" r:id="rId3"/>
  </sheets>
  <definedNames>
    <definedName name="Account">Instructions!$B$19:$B$33</definedName>
    <definedName name="Business_Unit">Instructions!$B$34:$B$36</definedName>
    <definedName name="BusinessUnit">Instructions!$B$35:$B$36</definedName>
    <definedName name="Expense_Type">Instructions!$A$1:$A$53</definedName>
    <definedName name="Expenses">Instructions!$E$2:$E$4</definedName>
    <definedName name="_xlnm.Print_Area" localSheetId="0">Instructions!$D:$E</definedName>
  </definedNames>
  <calcPr calcId="124519"/>
</workbook>
</file>

<file path=xl/calcChain.xml><?xml version="1.0" encoding="utf-8"?>
<calcChain xmlns="http://schemas.openxmlformats.org/spreadsheetml/2006/main">
  <c r="U37" i="3"/>
  <c r="C51"/>
  <c r="U33"/>
  <c r="U45" s="1"/>
  <c r="P32"/>
  <c r="R32" s="1"/>
  <c r="T32" s="1"/>
  <c r="P31"/>
  <c r="R31" s="1"/>
  <c r="T31" s="1"/>
  <c r="R30"/>
  <c r="R29"/>
  <c r="R28"/>
  <c r="R27"/>
  <c r="R26"/>
  <c r="R25"/>
  <c r="R24"/>
  <c r="R23"/>
  <c r="R22"/>
  <c r="R21"/>
  <c r="R20"/>
  <c r="R19"/>
  <c r="O8"/>
  <c r="R33" l="1"/>
  <c r="T33"/>
  <c r="U46" s="1"/>
  <c r="U47" s="1"/>
  <c r="R23" i="1"/>
  <c r="U33"/>
  <c r="U45" s="1"/>
  <c r="R22"/>
  <c r="R24"/>
  <c r="R25"/>
  <c r="R26"/>
  <c r="P32"/>
  <c r="R32" s="1"/>
  <c r="T32" s="1"/>
  <c r="P31"/>
  <c r="R31" s="1"/>
  <c r="T31" s="1"/>
  <c r="R19"/>
  <c r="R27"/>
  <c r="R21"/>
  <c r="R28"/>
  <c r="R29"/>
  <c r="R30"/>
  <c r="R20"/>
  <c r="B51"/>
  <c r="O8"/>
  <c r="R33" l="1"/>
  <c r="T33"/>
  <c r="U46" s="1"/>
  <c r="U47" s="1"/>
</calcChain>
</file>

<file path=xl/sharedStrings.xml><?xml version="1.0" encoding="utf-8"?>
<sst xmlns="http://schemas.openxmlformats.org/spreadsheetml/2006/main" count="186" uniqueCount="140">
  <si>
    <t>To:</t>
  </si>
  <si>
    <t>Exchange Rate</t>
  </si>
  <si>
    <t>Accounts Payable, Travel</t>
  </si>
  <si>
    <t>Date:</t>
  </si>
  <si>
    <t>Airport Taxes</t>
  </si>
  <si>
    <t>Claimant's Name</t>
  </si>
  <si>
    <t>Travel Dates</t>
  </si>
  <si>
    <t>From:</t>
  </si>
  <si>
    <t>Gratuitous Accommodation</t>
  </si>
  <si>
    <t>Hotel</t>
  </si>
  <si>
    <t>Photocopying</t>
  </si>
  <si>
    <t>Travel Documents</t>
  </si>
  <si>
    <t>Baggage Fees</t>
  </si>
  <si>
    <t>Flight Cancellation Insurance</t>
  </si>
  <si>
    <t>Abstract/Journal Fees</t>
  </si>
  <si>
    <t>Books</t>
  </si>
  <si>
    <t>Conference Registration</t>
  </si>
  <si>
    <t>Courier</t>
  </si>
  <si>
    <t>Fax Charges</t>
  </si>
  <si>
    <t>Immunization Shots</t>
  </si>
  <si>
    <t>Airport Taxi/Limousine</t>
  </si>
  <si>
    <t>Claimant:</t>
  </si>
  <si>
    <t>Signature:</t>
  </si>
  <si>
    <t>Foreign Amount</t>
  </si>
  <si>
    <t>CDN Amount</t>
  </si>
  <si>
    <t>Total in CDN Funds</t>
  </si>
  <si>
    <t>Enter Claimant's Name</t>
  </si>
  <si>
    <t>Provide dates claim covers (DD-MMM-YY)</t>
  </si>
  <si>
    <t>Provide the Location of the Expense</t>
  </si>
  <si>
    <t>For any expenses in Canadian funds, enter the amount in the CDN Amount Column</t>
  </si>
  <si>
    <t>Print the Expense Report.</t>
  </si>
  <si>
    <t>If the amount paid was a Foreign Currency enter the amount in the Foreign Amount Column</t>
  </si>
  <si>
    <t>If the amount was in a Foreign Currency enter the appropriate exchange rate in the Exchange Rate Column (attach documentation to support the exchange rate).  The CDN equivalent is populates automatically in the CDN Funds Column.</t>
  </si>
  <si>
    <t>The total in CDN Funds is calculated automatically</t>
  </si>
  <si>
    <t>Car Mileage Domestic</t>
  </si>
  <si>
    <r>
      <t>Declaration of Claimant:</t>
    </r>
    <r>
      <rPr>
        <sz val="10"/>
        <color indexed="8"/>
        <rFont val="Times New Roman"/>
        <family val="1"/>
      </rPr>
      <t xml:space="preserve">  I have read the University's published regulations on reimbursement of expenses and confirm that I am in compliance.</t>
    </r>
  </si>
  <si>
    <t xml:space="preserve">km </t>
  </si>
  <si>
    <t>Attach Mileage Log to support claim</t>
  </si>
  <si>
    <t>Personal Car Mileage Foreign</t>
  </si>
  <si>
    <t>Incidentals Per Diem</t>
  </si>
  <si>
    <t>B</t>
  </si>
  <si>
    <t>L</t>
  </si>
  <si>
    <t>D</t>
  </si>
  <si>
    <t>Meals Per Diem Domestic</t>
  </si>
  <si>
    <t xml:space="preserve">Cellular Phone  </t>
  </si>
  <si>
    <t xml:space="preserve">Local Phone  </t>
  </si>
  <si>
    <t xml:space="preserve">Long Distance  </t>
  </si>
  <si>
    <t>Internet Services</t>
  </si>
  <si>
    <t xml:space="preserve">Business Meal (attendees)  </t>
  </si>
  <si>
    <t xml:space="preserve">Entertainment-Other  </t>
  </si>
  <si>
    <t>Meals Per Diem (Allowance) Domestic</t>
  </si>
  <si>
    <t>Meals Per Diem (Allowance) Foreign</t>
  </si>
  <si>
    <t>ATM/Bank Fees</t>
  </si>
  <si>
    <t xml:space="preserve">Office Supplies  </t>
  </si>
  <si>
    <t xml:space="preserve">Lab Supplies  </t>
  </si>
  <si>
    <t xml:space="preserve">Seminar Fees  </t>
  </si>
  <si>
    <t xml:space="preserve">Subscriptions  </t>
  </si>
  <si>
    <t>Travel Agency Service Fees</t>
  </si>
  <si>
    <t xml:space="preserve">Airfare Ticket Tax  </t>
  </si>
  <si>
    <t>GO Bus</t>
  </si>
  <si>
    <t>Coach  Bus</t>
  </si>
  <si>
    <t xml:space="preserve">Car Rental  </t>
  </si>
  <si>
    <t xml:space="preserve">Limousine  </t>
  </si>
  <si>
    <t xml:space="preserve">Parking  </t>
  </si>
  <si>
    <t xml:space="preserve">Personal Car Mileage Domestic  </t>
  </si>
  <si>
    <t xml:space="preserve">Taxi  </t>
  </si>
  <si>
    <t xml:space="preserve">Train  </t>
  </si>
  <si>
    <t>407 Toll</t>
  </si>
  <si>
    <t>Airfare - Non-Domestic within North America</t>
  </si>
  <si>
    <t>Airfare - International</t>
  </si>
  <si>
    <t>Airfare - Domestic</t>
  </si>
  <si>
    <t>Rent - Taxes Charged</t>
  </si>
  <si>
    <t>Rent - No Taxes Charged</t>
  </si>
  <si>
    <t xml:space="preserve">Company Car -Gasoline </t>
  </si>
  <si>
    <t>Gasoline - Other</t>
  </si>
  <si>
    <t xml:space="preserve">Company Car - Maintenance  </t>
  </si>
  <si>
    <t>Gratuities</t>
  </si>
  <si>
    <t>Membership Dues - Taxes Charged</t>
  </si>
  <si>
    <t>Membership Dues - No taxes Charged</t>
  </si>
  <si>
    <t>Other Car Mileage</t>
  </si>
  <si>
    <t>HST Charged</t>
  </si>
  <si>
    <t>GST Charged</t>
  </si>
  <si>
    <t>Amount</t>
  </si>
  <si>
    <t>Total to be Reimbursed</t>
  </si>
  <si>
    <t>Fund</t>
  </si>
  <si>
    <t>Account</t>
  </si>
  <si>
    <t>Department</t>
  </si>
  <si>
    <t>Project</t>
  </si>
  <si>
    <t>Chart Field String</t>
  </si>
  <si>
    <t>650000   Travel - General</t>
  </si>
  <si>
    <t>650001   Travel - Automobile</t>
  </si>
  <si>
    <t>650002   Travel - Communication</t>
  </si>
  <si>
    <t>650003   Travel - Entertainment</t>
  </si>
  <si>
    <t>650004   Travel - Individual Meals</t>
  </si>
  <si>
    <t>650005   Travel - Lodging</t>
  </si>
  <si>
    <t>650006   Travel - Other</t>
  </si>
  <si>
    <t>650007   Travel - Transportation</t>
  </si>
  <si>
    <t>650008   Travel - Supplies</t>
  </si>
  <si>
    <t>650009   Travel - Equipment</t>
  </si>
  <si>
    <t>650010   Travel - Relocation</t>
  </si>
  <si>
    <t>650011   Travel - Conference Fees</t>
  </si>
  <si>
    <t>650012   Travel - Field Trips</t>
  </si>
  <si>
    <t>650015   Travel - Parking</t>
  </si>
  <si>
    <t>650050   Meals and Entertainment</t>
  </si>
  <si>
    <t>Program</t>
  </si>
  <si>
    <t>Business Unit</t>
  </si>
  <si>
    <t>RFHSC</t>
  </si>
  <si>
    <t>RFMAC</t>
  </si>
  <si>
    <t>Activity</t>
  </si>
  <si>
    <t>Expense Detail - Click a blank space and select applicable expense type</t>
  </si>
  <si>
    <t>MAC01</t>
  </si>
  <si>
    <t>In the Expense Detail section click on a blank space and select the applicable expense type from the drop down list</t>
  </si>
  <si>
    <t>If GST was charged on the invoice enter the amount of GST charged into the GST Charged Column</t>
  </si>
  <si>
    <t>If HST was charged on the invoice enter the amount of HST charged into the HST Charged Column</t>
  </si>
  <si>
    <t>In the chart field string section at the bottom of the expense report enter the Fund, select the Account from the drop down, enter the Department and Program, select the Business Unit from the drop down menu and if using the Business Unit of RFHSC or RFMAC you must enter the Project.</t>
  </si>
  <si>
    <t>Below is a list of the Account numbers and descriptions</t>
  </si>
  <si>
    <t xml:space="preserve">Totals </t>
  </si>
  <si>
    <t>240200</t>
  </si>
  <si>
    <t>HST Rebate</t>
  </si>
  <si>
    <t>GST Rebate</t>
  </si>
  <si>
    <t>240210</t>
  </si>
  <si>
    <t>TOM SMITH</t>
  </si>
  <si>
    <t>AIRFARE TO CALGARY</t>
  </si>
  <si>
    <t>TAXI TO AND FROM TORONTO AIRPORT</t>
  </si>
  <si>
    <t>Meals with Receipts</t>
  </si>
  <si>
    <t>FOR NON-PROVINCIALLY FUNDED ACCOUNTS ONLY- For Meals Per Diem Claims in Canada enter the number of Breakfast, Lunch and Dinner that you are claiming in the appropriate boxes found near the bottom of the Expense Type Column.  For Foreign Meals Per Diem claims use the Meals Per Diem Foreign from the drop down list located in the Expense Detail Column.</t>
  </si>
  <si>
    <t>ATTEND THE INSTITUTE OF FINANCE AND MANAGEMENT ACCOUNTS PAYABLE CONFERENCE AND EXPO IN CALGARY, ALBERTA</t>
  </si>
  <si>
    <t>Expense Business Purpose / Relevance to Research Grant</t>
  </si>
  <si>
    <t>Report Details and Location of Expense:</t>
  </si>
  <si>
    <t>MEALS WHILE AT CONFERENCE</t>
  </si>
  <si>
    <t>STAYED WITH RELATIVE</t>
  </si>
  <si>
    <t>In the Expense Business Purpose Column enter the Business Purpose for the expense and relationship to grant (e.g. Meeting with Joe Smith to discuss Research proposal)</t>
  </si>
  <si>
    <t>For Mileage Claims in Ontario or other HST Provinces, enter in the number of Km's into the appropriate box found on the last line of the Expense Detail Column.  For Mileage claims in other Provinces, the USA and other Foreign destinations use the Personal Car Mileage Foreign from the drop down list located in the Expense Detail Column.  When claiming Mileage that is a rate other than the current McMaster University rate use the Other Mileage expense type from the drop down box calculating the amount to be reimbursed, note the rate used and provide documentation supporting the rate.</t>
  </si>
  <si>
    <t>Have the Claimant sign the report and attach the spreadsheet with supporting documentation to the non PO voucher.</t>
  </si>
  <si>
    <t>Once the voucher has been approved, forward the hardcopy of spreadsheet with original receipts to Accounts Payable (Travel), DTC 403</t>
  </si>
  <si>
    <t>Use this spreadsheet to reimburse non-employee's (eg. Retired faculty, visitors, students) for expenses they have incurred for University business</t>
  </si>
  <si>
    <t>**</t>
  </si>
  <si>
    <t>Non-Employee Expense Reimbursement</t>
  </si>
  <si>
    <t>In the chart field string section at the bottom of the report, the HST &amp; GST rebate amounts are automatically calculated and entered into the last two lines.  You must subtract the rebate amounts for HST &amp; GST from the Total payable and enter the amount into the column next to the account being charged.</t>
  </si>
  <si>
    <t>Company LOGO</t>
  </si>
</sst>
</file>

<file path=xl/styles.xml><?xml version="1.0" encoding="utf-8"?>
<styleSheet xmlns="http://schemas.openxmlformats.org/spreadsheetml/2006/main">
  <numFmts count="1">
    <numFmt numFmtId="164" formatCode="[$-1009]d\-mmm\-yy;@"/>
  </numFmts>
  <fonts count="26">
    <font>
      <sz val="11"/>
      <color theme="1"/>
      <name val="Calibri"/>
      <family val="2"/>
      <scheme val="minor"/>
    </font>
    <font>
      <b/>
      <sz val="12"/>
      <color indexed="8"/>
      <name val="Times New Roman"/>
      <family val="1"/>
    </font>
    <font>
      <sz val="8"/>
      <name val="Calibri"/>
      <family val="2"/>
    </font>
    <font>
      <b/>
      <sz val="10"/>
      <color indexed="8"/>
      <name val="Times New Roman"/>
      <family val="1"/>
    </font>
    <font>
      <sz val="10"/>
      <color indexed="8"/>
      <name val="Times New Roman"/>
      <family val="1"/>
    </font>
    <font>
      <sz val="10"/>
      <color indexed="9"/>
      <name val="Times New Roman"/>
      <family val="1"/>
    </font>
    <font>
      <sz val="8"/>
      <color indexed="8"/>
      <name val="Times New Roman"/>
      <family val="1"/>
    </font>
    <font>
      <sz val="12"/>
      <name val="Times New Roman"/>
      <family val="1"/>
    </font>
    <font>
      <sz val="12"/>
      <color indexed="8"/>
      <name val="Times New Roman"/>
      <family val="1"/>
    </font>
    <font>
      <sz val="11"/>
      <color theme="0"/>
      <name val="Calibri"/>
      <family val="2"/>
      <scheme val="minor"/>
    </font>
    <font>
      <sz val="11"/>
      <color rgb="FF006100"/>
      <name val="Calibri"/>
      <family val="2"/>
      <scheme val="minor"/>
    </font>
    <font>
      <sz val="10"/>
      <color theme="1"/>
      <name val="Times New Roman"/>
      <family val="1"/>
    </font>
    <font>
      <b/>
      <sz val="10"/>
      <color theme="1"/>
      <name val="Times New Roman"/>
      <family val="1"/>
    </font>
    <font>
      <sz val="11"/>
      <color theme="1"/>
      <name val="Times New Roman"/>
      <family val="1"/>
    </font>
    <font>
      <sz val="10"/>
      <color rgb="FF006100"/>
      <name val="Times New Roman"/>
      <family val="1"/>
    </font>
    <font>
      <sz val="10"/>
      <color theme="0"/>
      <name val="Times New Roman"/>
      <family val="1"/>
    </font>
    <font>
      <sz val="11"/>
      <color theme="0"/>
      <name val="Times New Roman"/>
      <family val="1"/>
    </font>
    <font>
      <sz val="11"/>
      <color indexed="9"/>
      <name val="Times New Roman"/>
      <family val="1"/>
    </font>
    <font>
      <sz val="12"/>
      <color theme="1"/>
      <name val="Times New Roman"/>
      <family val="1"/>
    </font>
    <font>
      <b/>
      <sz val="18"/>
      <color indexed="8"/>
      <name val="Times New Roman"/>
      <family val="1"/>
    </font>
    <font>
      <b/>
      <sz val="14"/>
      <color indexed="8"/>
      <name val="Times New Roman"/>
      <family val="1"/>
    </font>
    <font>
      <b/>
      <sz val="16"/>
      <color theme="1"/>
      <name val="Times New Roman"/>
      <family val="1"/>
    </font>
    <font>
      <sz val="14"/>
      <name val="Times New Roman"/>
      <family val="1"/>
    </font>
    <font>
      <sz val="14"/>
      <color indexed="8"/>
      <name val="Times New Roman"/>
      <family val="1"/>
    </font>
    <font>
      <sz val="14"/>
      <color theme="1"/>
      <name val="Times New Roman"/>
      <family val="1"/>
    </font>
    <font>
      <sz val="20"/>
      <color indexed="8"/>
      <name val="Times New Roman"/>
      <family val="1"/>
    </font>
  </fonts>
  <fills count="8">
    <fill>
      <patternFill patternType="none"/>
    </fill>
    <fill>
      <patternFill patternType="gray125"/>
    </fill>
    <fill>
      <patternFill patternType="solid">
        <fgColor indexed="42"/>
        <bgColor indexed="64"/>
      </patternFill>
    </fill>
    <fill>
      <patternFill patternType="solid">
        <fgColor rgb="FFC6EFCE"/>
      </patternFill>
    </fill>
    <fill>
      <patternFill patternType="solid">
        <fgColor rgb="FFFFFF00"/>
        <bgColor indexed="64"/>
      </patternFill>
    </fill>
    <fill>
      <patternFill patternType="solid">
        <fgColor rgb="FFCCFFCC"/>
        <bgColor indexed="64"/>
      </patternFill>
    </fill>
    <fill>
      <patternFill patternType="solid">
        <fgColor rgb="FFC1F5C3"/>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10" fillId="3" borderId="0" applyNumberFormat="0" applyBorder="0" applyAlignment="0" applyProtection="0"/>
  </cellStyleXfs>
  <cellXfs count="203">
    <xf numFmtId="0" fontId="0" fillId="0" borderId="0" xfId="0"/>
    <xf numFmtId="0" fontId="1" fillId="0" borderId="0" xfId="0" applyFont="1"/>
    <xf numFmtId="0" fontId="3" fillId="0" borderId="1" xfId="0" applyFont="1" applyBorder="1" applyAlignment="1" applyProtection="1">
      <alignment wrapText="1"/>
    </xf>
    <xf numFmtId="0" fontId="3" fillId="0" borderId="3" xfId="0" applyFont="1" applyBorder="1" applyAlignment="1" applyProtection="1">
      <alignment horizontal="right"/>
    </xf>
    <xf numFmtId="0" fontId="3" fillId="0" borderId="1" xfId="0" applyFont="1" applyBorder="1" applyProtection="1"/>
    <xf numFmtId="0" fontId="4" fillId="2" borderId="1" xfId="0" applyFont="1" applyFill="1" applyBorder="1" applyAlignment="1" applyProtection="1">
      <protection locked="0"/>
    </xf>
    <xf numFmtId="0" fontId="4" fillId="0" borderId="1" xfId="0" applyFont="1" applyBorder="1" applyProtection="1"/>
    <xf numFmtId="0" fontId="4" fillId="2" borderId="1" xfId="0" applyFont="1" applyFill="1" applyBorder="1" applyProtection="1">
      <protection locked="0"/>
    </xf>
    <xf numFmtId="4" fontId="4" fillId="2" borderId="1" xfId="0" applyNumberFormat="1" applyFont="1" applyFill="1" applyBorder="1" applyProtection="1">
      <protection locked="0"/>
    </xf>
    <xf numFmtId="4" fontId="4" fillId="0" borderId="1" xfId="0" applyNumberFormat="1" applyFont="1" applyBorder="1" applyProtection="1"/>
    <xf numFmtId="0" fontId="4" fillId="0" borderId="0" xfId="0" applyFont="1" applyProtection="1"/>
    <xf numFmtId="0" fontId="3" fillId="0" borderId="0" xfId="0" applyFont="1" applyProtection="1"/>
    <xf numFmtId="0" fontId="3" fillId="0" borderId="4" xfId="0" applyFont="1" applyBorder="1" applyAlignment="1" applyProtection="1">
      <alignment wrapText="1"/>
    </xf>
    <xf numFmtId="0" fontId="3" fillId="0" borderId="5" xfId="0" applyFont="1" applyBorder="1" applyAlignment="1" applyProtection="1">
      <alignment wrapText="1"/>
    </xf>
    <xf numFmtId="0" fontId="4" fillId="2" borderId="3" xfId="0" applyFont="1" applyFill="1" applyBorder="1" applyAlignment="1" applyProtection="1">
      <protection locked="0"/>
    </xf>
    <xf numFmtId="0" fontId="3" fillId="0" borderId="0" xfId="0" applyFont="1" applyBorder="1" applyAlignment="1" applyProtection="1">
      <alignment horizontal="center"/>
    </xf>
    <xf numFmtId="4" fontId="4" fillId="0" borderId="0" xfId="0" applyNumberFormat="1" applyFont="1" applyBorder="1" applyAlignment="1" applyProtection="1">
      <alignment horizontal="center"/>
    </xf>
    <xf numFmtId="4" fontId="4" fillId="0" borderId="0" xfId="0" applyNumberFormat="1" applyFont="1" applyFill="1" applyBorder="1" applyAlignment="1" applyProtection="1"/>
    <xf numFmtId="0" fontId="3" fillId="2" borderId="6" xfId="0" applyFont="1" applyFill="1" applyBorder="1" applyAlignment="1" applyProtection="1">
      <alignment vertical="top"/>
    </xf>
    <xf numFmtId="0" fontId="4" fillId="0" borderId="1" xfId="0" applyFont="1" applyFill="1" applyBorder="1" applyAlignment="1" applyProtection="1"/>
    <xf numFmtId="0" fontId="7" fillId="0" borderId="0" xfId="0" applyFont="1" applyFill="1" applyBorder="1" applyAlignment="1"/>
    <xf numFmtId="0" fontId="3" fillId="2" borderId="2" xfId="0" applyFont="1" applyFill="1" applyBorder="1" applyAlignment="1" applyProtection="1">
      <alignment vertical="top"/>
    </xf>
    <xf numFmtId="4" fontId="4" fillId="2" borderId="1" xfId="0" applyNumberFormat="1" applyFont="1" applyFill="1" applyBorder="1" applyProtection="1"/>
    <xf numFmtId="0" fontId="3" fillId="0" borderId="1" xfId="0" applyFont="1" applyFill="1" applyBorder="1" applyAlignment="1" applyProtection="1">
      <alignment horizontal="right"/>
    </xf>
    <xf numFmtId="0" fontId="4" fillId="0" borderId="3" xfId="0" applyFont="1" applyFill="1" applyBorder="1" applyAlignment="1" applyProtection="1"/>
    <xf numFmtId="4" fontId="4" fillId="0" borderId="0" xfId="0" applyNumberFormat="1" applyFont="1" applyBorder="1" applyProtection="1"/>
    <xf numFmtId="0" fontId="3" fillId="0" borderId="1" xfId="0" applyFont="1" applyBorder="1" applyAlignment="1">
      <alignment wrapText="1"/>
    </xf>
    <xf numFmtId="2" fontId="11" fillId="0" borderId="1" xfId="0" applyNumberFormat="1" applyFont="1" applyBorder="1" applyProtection="1"/>
    <xf numFmtId="0" fontId="11" fillId="0" borderId="0" xfId="0" applyFont="1" applyFill="1" applyBorder="1" applyProtection="1"/>
    <xf numFmtId="0" fontId="3" fillId="0" borderId="0" xfId="0" applyFont="1" applyBorder="1" applyAlignment="1" applyProtection="1"/>
    <xf numFmtId="0" fontId="3" fillId="0" borderId="1" xfId="0" applyFont="1" applyBorder="1" applyAlignment="1" applyProtection="1"/>
    <xf numFmtId="2" fontId="11" fillId="0" borderId="0" xfId="0" applyNumberFormat="1" applyFont="1" applyBorder="1" applyProtection="1"/>
    <xf numFmtId="0" fontId="3" fillId="0" borderId="6" xfId="0" applyFont="1" applyBorder="1" applyAlignment="1" applyProtection="1"/>
    <xf numFmtId="0" fontId="12" fillId="0" borderId="6" xfId="0" applyFont="1" applyFill="1" applyBorder="1" applyAlignment="1" applyProtection="1"/>
    <xf numFmtId="0" fontId="12" fillId="0" borderId="8" xfId="0" applyFont="1" applyFill="1" applyBorder="1" applyAlignment="1" applyProtection="1"/>
    <xf numFmtId="0" fontId="4" fillId="0" borderId="1" xfId="0" applyFont="1" applyFill="1" applyBorder="1" applyProtection="1"/>
    <xf numFmtId="4" fontId="4" fillId="2" borderId="1" xfId="0" applyNumberFormat="1" applyFont="1" applyFill="1" applyBorder="1" applyAlignment="1" applyProtection="1">
      <protection locked="0"/>
    </xf>
    <xf numFmtId="4" fontId="4" fillId="0" borderId="1" xfId="0" applyNumberFormat="1" applyFont="1" applyBorder="1" applyAlignment="1" applyProtection="1"/>
    <xf numFmtId="0" fontId="4" fillId="0" borderId="0" xfId="0" applyFont="1" applyBorder="1" applyProtection="1"/>
    <xf numFmtId="0" fontId="3" fillId="0" borderId="1" xfId="0" applyFont="1" applyBorder="1" applyAlignment="1" applyProtection="1">
      <alignment horizontal="right"/>
    </xf>
    <xf numFmtId="49" fontId="3" fillId="0" borderId="1" xfId="0" applyNumberFormat="1" applyFont="1" applyFill="1" applyBorder="1" applyAlignment="1" applyProtection="1">
      <alignment horizontal="center" vertical="top" wrapText="1"/>
    </xf>
    <xf numFmtId="0" fontId="11" fillId="0" borderId="0" xfId="0" applyFont="1" applyProtection="1">
      <protection locked="0"/>
    </xf>
    <xf numFmtId="0" fontId="3" fillId="0" borderId="1" xfId="0" applyFont="1" applyFill="1" applyBorder="1" applyAlignment="1" applyProtection="1"/>
    <xf numFmtId="0" fontId="13" fillId="0" borderId="0" xfId="0" applyFont="1"/>
    <xf numFmtId="0" fontId="11" fillId="0" borderId="0" xfId="0" applyFont="1"/>
    <xf numFmtId="0" fontId="4" fillId="0" borderId="0" xfId="0" applyFont="1"/>
    <xf numFmtId="15" fontId="3" fillId="2" borderId="1" xfId="0" applyNumberFormat="1" applyFont="1" applyFill="1" applyBorder="1" applyAlignment="1" applyProtection="1">
      <alignment horizontal="center"/>
      <protection locked="0"/>
    </xf>
    <xf numFmtId="0" fontId="4" fillId="0" borderId="1" xfId="0" applyFont="1" applyBorder="1" applyAlignment="1" applyProtection="1">
      <alignment horizontal="center"/>
    </xf>
    <xf numFmtId="15" fontId="4" fillId="2" borderId="1" xfId="0" applyNumberFormat="1" applyFont="1" applyFill="1" applyBorder="1" applyAlignment="1" applyProtection="1">
      <alignment horizontal="center"/>
      <protection locked="0"/>
    </xf>
    <xf numFmtId="0" fontId="11" fillId="0" borderId="9" xfId="0" applyFont="1" applyBorder="1"/>
    <xf numFmtId="0" fontId="3" fillId="0" borderId="6" xfId="0" applyFont="1" applyBorder="1" applyProtection="1"/>
    <xf numFmtId="0" fontId="4" fillId="0" borderId="2" xfId="0" applyFont="1" applyBorder="1" applyProtection="1"/>
    <xf numFmtId="0" fontId="4" fillId="0" borderId="2" xfId="0" applyFont="1" applyBorder="1" applyAlignment="1" applyProtection="1"/>
    <xf numFmtId="0" fontId="11" fillId="5" borderId="1" xfId="0" applyFont="1" applyFill="1" applyBorder="1" applyProtection="1">
      <protection locked="0"/>
    </xf>
    <xf numFmtId="0" fontId="11" fillId="0" borderId="1" xfId="0" applyFont="1" applyFill="1" applyBorder="1"/>
    <xf numFmtId="0" fontId="11" fillId="0" borderId="0" xfId="0" applyFont="1" applyProtection="1"/>
    <xf numFmtId="0" fontId="14" fillId="0" borderId="1" xfId="1" applyFont="1" applyFill="1" applyBorder="1" applyAlignment="1" applyProtection="1"/>
    <xf numFmtId="0" fontId="11" fillId="0" borderId="1" xfId="0" applyFont="1" applyBorder="1" applyProtection="1"/>
    <xf numFmtId="0" fontId="4" fillId="2" borderId="2" xfId="0" applyFont="1" applyFill="1" applyBorder="1" applyAlignment="1" applyProtection="1">
      <alignment horizontal="center" vertical="top" wrapText="1"/>
    </xf>
    <xf numFmtId="0" fontId="4" fillId="5" borderId="2" xfId="0" applyFont="1" applyFill="1" applyBorder="1" applyAlignment="1" applyProtection="1">
      <alignment horizontal="center" vertical="top" wrapText="1"/>
    </xf>
    <xf numFmtId="0" fontId="11" fillId="5" borderId="8" xfId="0" applyFont="1" applyFill="1" applyBorder="1"/>
    <xf numFmtId="0" fontId="4" fillId="0" borderId="0" xfId="0" applyFont="1" applyBorder="1" applyAlignment="1" applyProtection="1"/>
    <xf numFmtId="0" fontId="5" fillId="0" borderId="0" xfId="0" applyFont="1" applyBorder="1"/>
    <xf numFmtId="0" fontId="5" fillId="0" borderId="0" xfId="0" applyFont="1" applyFill="1" applyBorder="1"/>
    <xf numFmtId="0" fontId="15" fillId="0" borderId="0" xfId="0" applyFont="1" applyAlignment="1">
      <alignment vertical="center"/>
    </xf>
    <xf numFmtId="0" fontId="16" fillId="0" borderId="0" xfId="0" applyFont="1" applyProtection="1"/>
    <xf numFmtId="0" fontId="17" fillId="0" borderId="0" xfId="0" applyFont="1" applyBorder="1"/>
    <xf numFmtId="0" fontId="9" fillId="0" borderId="0" xfId="0" applyFont="1"/>
    <xf numFmtId="0" fontId="16" fillId="0" borderId="0" xfId="0" applyFont="1"/>
    <xf numFmtId="0" fontId="11" fillId="0" borderId="7" xfId="0" applyFont="1" applyBorder="1" applyProtection="1"/>
    <xf numFmtId="0" fontId="12" fillId="0" borderId="1" xfId="0" applyFont="1" applyBorder="1" applyProtection="1"/>
    <xf numFmtId="0" fontId="11" fillId="0" borderId="0" xfId="0" applyFont="1" applyFill="1" applyBorder="1" applyAlignment="1" applyProtection="1"/>
    <xf numFmtId="0" fontId="11" fillId="0" borderId="0" xfId="0" applyFont="1" applyBorder="1" applyProtection="1"/>
    <xf numFmtId="0" fontId="14" fillId="6" borderId="6" xfId="1" applyFont="1" applyFill="1" applyBorder="1" applyAlignment="1" applyProtection="1"/>
    <xf numFmtId="0" fontId="14" fillId="6" borderId="1" xfId="1" applyFont="1" applyFill="1" applyBorder="1" applyProtection="1"/>
    <xf numFmtId="0" fontId="14" fillId="6" borderId="1" xfId="1" applyFont="1" applyFill="1" applyBorder="1" applyProtection="1">
      <protection locked="0"/>
    </xf>
    <xf numFmtId="0" fontId="4" fillId="0" borderId="0" xfId="0" applyFont="1" applyBorder="1" applyAlignment="1" applyProtection="1">
      <alignment horizontal="center"/>
    </xf>
    <xf numFmtId="0" fontId="3" fillId="0" borderId="0" xfId="0" applyFont="1" applyFill="1" applyBorder="1" applyAlignment="1" applyProtection="1">
      <alignment horizontal="center" wrapText="1"/>
    </xf>
    <xf numFmtId="0" fontId="14" fillId="7" borderId="6" xfId="1" applyFont="1" applyFill="1" applyBorder="1" applyAlignment="1" applyProtection="1"/>
    <xf numFmtId="0" fontId="14" fillId="7" borderId="1" xfId="1" applyFont="1" applyFill="1" applyBorder="1" applyAlignment="1" applyProtection="1"/>
    <xf numFmtId="0" fontId="11" fillId="7" borderId="1" xfId="0" applyFont="1" applyFill="1" applyBorder="1" applyProtection="1"/>
    <xf numFmtId="0" fontId="14" fillId="7" borderId="1" xfId="1" applyFont="1" applyFill="1" applyBorder="1" applyProtection="1"/>
    <xf numFmtId="0" fontId="14" fillId="7" borderId="12" xfId="1" applyFont="1" applyFill="1" applyBorder="1" applyAlignment="1" applyProtection="1"/>
    <xf numFmtId="0" fontId="11" fillId="0" borderId="10" xfId="0" applyFont="1" applyBorder="1" applyProtection="1"/>
    <xf numFmtId="0" fontId="14" fillId="6" borderId="1" xfId="1" applyFont="1" applyFill="1" applyBorder="1" applyAlignment="1" applyProtection="1"/>
    <xf numFmtId="0" fontId="3" fillId="0" borderId="0" xfId="0" applyFont="1" applyFill="1" applyBorder="1" applyAlignment="1" applyProtection="1">
      <alignment wrapText="1"/>
    </xf>
    <xf numFmtId="0" fontId="3" fillId="0" borderId="9" xfId="0" applyFont="1" applyFill="1" applyBorder="1" applyAlignment="1" applyProtection="1">
      <alignment wrapText="1"/>
    </xf>
    <xf numFmtId="0" fontId="14" fillId="6" borderId="6" xfId="1" applyFont="1" applyFill="1" applyBorder="1" applyAlignment="1" applyProtection="1">
      <protection locked="0"/>
    </xf>
    <xf numFmtId="0" fontId="14" fillId="6" borderId="1" xfId="1" applyFont="1" applyFill="1" applyBorder="1" applyAlignment="1" applyProtection="1">
      <protection locked="0"/>
    </xf>
    <xf numFmtId="15" fontId="4" fillId="2" borderId="1" xfId="0" applyNumberFormat="1" applyFont="1" applyFill="1" applyBorder="1" applyAlignment="1" applyProtection="1">
      <alignment horizontal="center"/>
    </xf>
    <xf numFmtId="0" fontId="11" fillId="0" borderId="9" xfId="0" applyFont="1" applyBorder="1" applyProtection="1"/>
    <xf numFmtId="0" fontId="4" fillId="2" borderId="3" xfId="0" applyFont="1" applyFill="1" applyBorder="1" applyAlignment="1" applyProtection="1"/>
    <xf numFmtId="0" fontId="4" fillId="2" borderId="1" xfId="0" applyFont="1" applyFill="1" applyBorder="1" applyProtection="1"/>
    <xf numFmtId="0" fontId="11" fillId="5" borderId="1" xfId="0" applyFont="1" applyFill="1" applyBorder="1" applyProtection="1"/>
    <xf numFmtId="0" fontId="4" fillId="2" borderId="1" xfId="0" applyFont="1" applyFill="1" applyBorder="1" applyAlignment="1" applyProtection="1"/>
    <xf numFmtId="0" fontId="11" fillId="0" borderId="1" xfId="0" applyFont="1" applyFill="1" applyBorder="1" applyProtection="1"/>
    <xf numFmtId="4" fontId="4" fillId="2" borderId="1" xfId="0" applyNumberFormat="1" applyFont="1" applyFill="1" applyBorder="1" applyAlignment="1" applyProtection="1"/>
    <xf numFmtId="4" fontId="4" fillId="7" borderId="1" xfId="0" applyNumberFormat="1" applyFont="1" applyFill="1" applyBorder="1" applyAlignment="1" applyProtection="1"/>
    <xf numFmtId="0" fontId="11" fillId="5" borderId="8" xfId="0" applyFont="1" applyFill="1" applyBorder="1" applyProtection="1"/>
    <xf numFmtId="0" fontId="18" fillId="0" borderId="0" xfId="0" applyFont="1"/>
    <xf numFmtId="0" fontId="7" fillId="0" borderId="0" xfId="0" applyFont="1" applyProtection="1"/>
    <xf numFmtId="0" fontId="3" fillId="0" borderId="1" xfId="0" applyFont="1" applyBorder="1" applyAlignment="1" applyProtection="1">
      <alignment vertical="center" wrapText="1"/>
    </xf>
    <xf numFmtId="0" fontId="20" fillId="0" borderId="0" xfId="0" applyFont="1" applyAlignment="1">
      <alignment vertical="top"/>
    </xf>
    <xf numFmtId="0" fontId="21" fillId="0" borderId="0" xfId="0" applyFont="1" applyAlignment="1">
      <alignment wrapText="1"/>
    </xf>
    <xf numFmtId="0" fontId="22" fillId="0" borderId="0" xfId="0" applyFont="1" applyFill="1" applyBorder="1" applyAlignment="1">
      <alignment wrapText="1"/>
    </xf>
    <xf numFmtId="0" fontId="22" fillId="0" borderId="0" xfId="0" applyFont="1" applyFill="1" applyBorder="1"/>
    <xf numFmtId="0" fontId="22" fillId="0" borderId="0" xfId="0" applyFont="1" applyFill="1" applyBorder="1" applyAlignment="1">
      <alignment horizontal="left" wrapText="1"/>
    </xf>
    <xf numFmtId="0" fontId="8" fillId="0" borderId="0" xfId="0" applyFont="1" applyAlignment="1">
      <alignment vertical="top"/>
    </xf>
    <xf numFmtId="0" fontId="8" fillId="0" borderId="0" xfId="0" applyFont="1" applyAlignment="1" applyProtection="1">
      <alignment vertical="top"/>
    </xf>
    <xf numFmtId="0" fontId="23" fillId="0" borderId="0" xfId="0" applyFont="1" applyFill="1" applyBorder="1" applyAlignment="1">
      <alignment wrapText="1"/>
    </xf>
    <xf numFmtId="0" fontId="23" fillId="0" borderId="0" xfId="0" applyFont="1" applyFill="1" applyBorder="1"/>
    <xf numFmtId="0" fontId="23" fillId="0" borderId="0" xfId="0" applyFont="1" applyAlignment="1">
      <alignment wrapText="1"/>
    </xf>
    <xf numFmtId="0" fontId="24" fillId="0" borderId="0" xfId="0" applyFont="1" applyAlignment="1">
      <alignment wrapText="1"/>
    </xf>
    <xf numFmtId="0" fontId="24" fillId="0" borderId="0" xfId="0" applyFont="1"/>
    <xf numFmtId="0" fontId="24" fillId="0" borderId="0" xfId="0" applyFont="1" applyAlignment="1">
      <alignment vertical="center"/>
    </xf>
    <xf numFmtId="0" fontId="20" fillId="0" borderId="0" xfId="0" applyFont="1" applyFill="1" applyBorder="1" applyAlignment="1">
      <alignment vertical="top"/>
    </xf>
    <xf numFmtId="0" fontId="23" fillId="0" borderId="0" xfId="0" applyFont="1" applyAlignment="1">
      <alignment vertical="top"/>
    </xf>
    <xf numFmtId="0" fontId="20" fillId="0" borderId="0" xfId="0" applyFont="1" applyAlignment="1" applyProtection="1">
      <alignment vertical="top"/>
    </xf>
    <xf numFmtId="0" fontId="4" fillId="0" borderId="0" xfId="0" applyFont="1" applyBorder="1" applyAlignment="1" applyProtection="1">
      <alignment horizontal="center"/>
    </xf>
    <xf numFmtId="2" fontId="3" fillId="0" borderId="6" xfId="0" applyNumberFormat="1" applyFont="1" applyBorder="1" applyAlignment="1" applyProtection="1">
      <alignment horizontal="center"/>
    </xf>
    <xf numFmtId="2" fontId="3" fillId="0" borderId="2" xfId="0" applyNumberFormat="1" applyFont="1" applyBorder="1" applyAlignment="1" applyProtection="1">
      <alignment horizontal="center"/>
    </xf>
    <xf numFmtId="2" fontId="3" fillId="0" borderId="8" xfId="0" applyNumberFormat="1" applyFont="1" applyBorder="1" applyAlignment="1" applyProtection="1">
      <alignment horizontal="center"/>
    </xf>
    <xf numFmtId="164" fontId="4" fillId="0" borderId="1" xfId="0" applyNumberFormat="1" applyFont="1" applyBorder="1" applyAlignment="1" applyProtection="1">
      <alignment horizontal="center"/>
    </xf>
    <xf numFmtId="0" fontId="4" fillId="0" borderId="0" xfId="0" applyFont="1" applyAlignment="1" applyProtection="1">
      <alignment horizontal="center"/>
    </xf>
    <xf numFmtId="0" fontId="3" fillId="0" borderId="1" xfId="0" applyFont="1" applyBorder="1" applyAlignment="1" applyProtection="1">
      <alignment horizontal="center"/>
    </xf>
    <xf numFmtId="0" fontId="4" fillId="2" borderId="1" xfId="0" applyFont="1" applyFill="1" applyBorder="1" applyAlignment="1" applyProtection="1">
      <alignment horizontal="center"/>
    </xf>
    <xf numFmtId="0" fontId="19" fillId="0" borderId="0" xfId="0" applyFont="1" applyBorder="1" applyAlignment="1" applyProtection="1">
      <alignment horizontal="right" vertical="top"/>
    </xf>
    <xf numFmtId="0" fontId="4" fillId="2" borderId="6" xfId="0" applyFont="1" applyFill="1" applyBorder="1" applyAlignment="1" applyProtection="1">
      <alignment wrapText="1"/>
    </xf>
    <xf numFmtId="0" fontId="11" fillId="2" borderId="2" xfId="0" applyFont="1" applyFill="1" applyBorder="1" applyAlignment="1" applyProtection="1">
      <alignment wrapText="1"/>
    </xf>
    <xf numFmtId="0" fontId="11" fillId="2" borderId="8" xfId="0" applyFont="1" applyFill="1" applyBorder="1" applyAlignment="1" applyProtection="1">
      <alignment wrapText="1"/>
    </xf>
    <xf numFmtId="0" fontId="3" fillId="2" borderId="6" xfId="0" applyFont="1" applyFill="1" applyBorder="1" applyAlignment="1" applyProtection="1">
      <alignment horizontal="center" wrapText="1"/>
    </xf>
    <xf numFmtId="0" fontId="3" fillId="2" borderId="2" xfId="0" applyFont="1" applyFill="1" applyBorder="1" applyAlignment="1" applyProtection="1">
      <alignment horizontal="center" wrapText="1"/>
    </xf>
    <xf numFmtId="0" fontId="3" fillId="2" borderId="8" xfId="0" applyFont="1" applyFill="1" applyBorder="1" applyAlignment="1" applyProtection="1">
      <alignment horizontal="center" wrapText="1"/>
    </xf>
    <xf numFmtId="0" fontId="3" fillId="0" borderId="6" xfId="0" applyFont="1" applyBorder="1" applyAlignment="1" applyProtection="1">
      <alignment horizontal="center" wrapText="1"/>
    </xf>
    <xf numFmtId="0" fontId="3" fillId="0" borderId="2" xfId="0" applyFont="1" applyBorder="1" applyAlignment="1" applyProtection="1">
      <alignment horizontal="center" wrapText="1"/>
    </xf>
    <xf numFmtId="0" fontId="3" fillId="0" borderId="8" xfId="0" applyFont="1" applyBorder="1" applyAlignment="1" applyProtection="1">
      <alignment horizontal="center" wrapText="1"/>
    </xf>
    <xf numFmtId="0" fontId="4" fillId="2" borderId="6" xfId="0" applyFont="1" applyFill="1" applyBorder="1" applyAlignment="1" applyProtection="1">
      <alignment horizontal="center" wrapText="1"/>
    </xf>
    <xf numFmtId="0" fontId="4" fillId="2" borderId="2" xfId="0" applyFont="1" applyFill="1" applyBorder="1" applyAlignment="1" applyProtection="1">
      <alignment horizontal="center" wrapText="1"/>
    </xf>
    <xf numFmtId="0" fontId="4" fillId="2" borderId="8" xfId="0" applyFont="1" applyFill="1" applyBorder="1" applyAlignment="1" applyProtection="1">
      <alignment horizontal="center" wrapText="1"/>
    </xf>
    <xf numFmtId="0" fontId="4" fillId="2" borderId="8" xfId="0" applyFont="1" applyFill="1" applyBorder="1" applyAlignment="1" applyProtection="1">
      <alignment wrapText="1"/>
    </xf>
    <xf numFmtId="0" fontId="3" fillId="0" borderId="6" xfId="0" applyFont="1" applyFill="1" applyBorder="1" applyAlignment="1" applyProtection="1">
      <alignment horizontal="center"/>
    </xf>
    <xf numFmtId="0" fontId="3" fillId="0" borderId="2" xfId="0" applyFont="1" applyFill="1" applyBorder="1" applyAlignment="1" applyProtection="1">
      <alignment horizontal="center"/>
    </xf>
    <xf numFmtId="0" fontId="3" fillId="2" borderId="6" xfId="0" applyFont="1" applyFill="1" applyBorder="1" applyAlignment="1" applyProtection="1">
      <alignment horizontal="center"/>
    </xf>
    <xf numFmtId="0" fontId="3" fillId="2" borderId="8" xfId="0" applyFont="1" applyFill="1" applyBorder="1" applyAlignment="1" applyProtection="1">
      <alignment horizontal="center"/>
    </xf>
    <xf numFmtId="0" fontId="6" fillId="0" borderId="6" xfId="0" applyFont="1" applyBorder="1" applyProtection="1"/>
    <xf numFmtId="0" fontId="6" fillId="0" borderId="2" xfId="0" applyFont="1" applyBorder="1" applyProtection="1"/>
    <xf numFmtId="0" fontId="6" fillId="0" borderId="8" xfId="0" applyFont="1" applyBorder="1" applyProtection="1"/>
    <xf numFmtId="0" fontId="12" fillId="0" borderId="1" xfId="0" applyFont="1" applyFill="1" applyBorder="1" applyAlignment="1" applyProtection="1">
      <alignment horizontal="center"/>
    </xf>
    <xf numFmtId="0" fontId="12" fillId="0" borderId="1" xfId="0" applyFont="1" applyBorder="1" applyAlignment="1" applyProtection="1">
      <alignment horizontal="center"/>
    </xf>
    <xf numFmtId="0" fontId="14" fillId="6" borderId="1" xfId="1" applyFont="1" applyFill="1" applyBorder="1" applyAlignment="1" applyProtection="1">
      <alignment horizontal="center"/>
    </xf>
    <xf numFmtId="49" fontId="14" fillId="6" borderId="1" xfId="1" applyNumberFormat="1" applyFont="1" applyFill="1" applyBorder="1" applyAlignment="1" applyProtection="1">
      <alignment horizontal="center"/>
    </xf>
    <xf numFmtId="0" fontId="14" fillId="6" borderId="6" xfId="1" applyFont="1" applyFill="1" applyBorder="1" applyAlignment="1" applyProtection="1">
      <alignment horizontal="center"/>
    </xf>
    <xf numFmtId="0" fontId="14" fillId="6" borderId="8" xfId="1" applyFont="1" applyFill="1" applyBorder="1" applyAlignment="1" applyProtection="1">
      <alignment horizontal="center"/>
    </xf>
    <xf numFmtId="0" fontId="10" fillId="6" borderId="1" xfId="1" applyFill="1" applyBorder="1" applyAlignment="1" applyProtection="1">
      <alignment horizontal="center"/>
    </xf>
    <xf numFmtId="49" fontId="14" fillId="6" borderId="6" xfId="1" applyNumberFormat="1" applyFont="1" applyFill="1" applyBorder="1" applyAlignment="1" applyProtection="1">
      <alignment horizontal="center"/>
    </xf>
    <xf numFmtId="49" fontId="14" fillId="6" borderId="2" xfId="1" applyNumberFormat="1" applyFont="1" applyFill="1" applyBorder="1" applyAlignment="1" applyProtection="1">
      <alignment horizontal="center"/>
    </xf>
    <xf numFmtId="49" fontId="14" fillId="6" borderId="8" xfId="1" applyNumberFormat="1" applyFont="1" applyFill="1" applyBorder="1" applyAlignment="1" applyProtection="1">
      <alignment horizontal="center"/>
    </xf>
    <xf numFmtId="0" fontId="10" fillId="6" borderId="6" xfId="1" applyFill="1" applyBorder="1" applyAlignment="1" applyProtection="1">
      <alignment horizontal="center"/>
    </xf>
    <xf numFmtId="0" fontId="10" fillId="6" borderId="2" xfId="1" applyFill="1" applyBorder="1" applyAlignment="1" applyProtection="1">
      <alignment horizontal="center"/>
    </xf>
    <xf numFmtId="0" fontId="10" fillId="6" borderId="8" xfId="1" applyFill="1" applyBorder="1" applyAlignment="1" applyProtection="1">
      <alignment horizontal="center"/>
    </xf>
    <xf numFmtId="0" fontId="3" fillId="7" borderId="2" xfId="0" applyFont="1" applyFill="1" applyBorder="1" applyAlignment="1" applyProtection="1">
      <alignment horizontal="center" wrapText="1"/>
    </xf>
    <xf numFmtId="0" fontId="3" fillId="7" borderId="8" xfId="0" applyFont="1" applyFill="1" applyBorder="1" applyAlignment="1" applyProtection="1">
      <alignment horizontal="center" wrapText="1"/>
    </xf>
    <xf numFmtId="0" fontId="14" fillId="7" borderId="3" xfId="1" applyFont="1" applyFill="1" applyBorder="1" applyAlignment="1" applyProtection="1">
      <alignment horizontal="center"/>
    </xf>
    <xf numFmtId="49" fontId="14" fillId="7" borderId="3" xfId="1" applyNumberFormat="1" applyFont="1" applyFill="1" applyBorder="1" applyAlignment="1" applyProtection="1">
      <alignment horizontal="center"/>
    </xf>
    <xf numFmtId="0" fontId="14" fillId="7" borderId="12" xfId="1" applyFont="1" applyFill="1" applyBorder="1" applyAlignment="1" applyProtection="1">
      <alignment horizontal="center"/>
    </xf>
    <xf numFmtId="0" fontId="14" fillId="7" borderId="11" xfId="1" applyFont="1" applyFill="1" applyBorder="1" applyAlignment="1" applyProtection="1">
      <alignment horizontal="center"/>
    </xf>
    <xf numFmtId="0" fontId="10" fillId="7" borderId="1" xfId="1" applyFill="1" applyBorder="1" applyAlignment="1" applyProtection="1">
      <alignment horizontal="center"/>
    </xf>
    <xf numFmtId="49" fontId="3" fillId="4" borderId="1" xfId="0" applyNumberFormat="1" applyFont="1" applyFill="1" applyBorder="1" applyAlignment="1" applyProtection="1">
      <alignment horizontal="center" vertical="top"/>
    </xf>
    <xf numFmtId="0" fontId="4" fillId="2" borderId="2" xfId="0" applyFont="1" applyFill="1" applyBorder="1" applyAlignment="1" applyProtection="1">
      <alignment horizontal="center" vertical="top"/>
    </xf>
    <xf numFmtId="0" fontId="3" fillId="7" borderId="10" xfId="0" applyFont="1" applyFill="1" applyBorder="1" applyAlignment="1" applyProtection="1">
      <alignment horizontal="center" wrapText="1"/>
    </xf>
    <xf numFmtId="0" fontId="14" fillId="7" borderId="1" xfId="1" applyFont="1" applyFill="1" applyBorder="1" applyAlignment="1" applyProtection="1">
      <alignment horizontal="center"/>
    </xf>
    <xf numFmtId="49" fontId="14" fillId="7" borderId="6" xfId="1" applyNumberFormat="1" applyFont="1" applyFill="1" applyBorder="1" applyAlignment="1" applyProtection="1">
      <alignment horizontal="center"/>
    </xf>
    <xf numFmtId="49" fontId="14" fillId="7" borderId="2" xfId="1" applyNumberFormat="1" applyFont="1" applyFill="1" applyBorder="1" applyAlignment="1" applyProtection="1">
      <alignment horizontal="center"/>
    </xf>
    <xf numFmtId="49" fontId="14" fillId="7" borderId="8" xfId="1" applyNumberFormat="1" applyFont="1" applyFill="1" applyBorder="1" applyAlignment="1" applyProtection="1">
      <alignment horizontal="center"/>
    </xf>
    <xf numFmtId="0" fontId="14" fillId="7" borderId="6" xfId="1" applyFont="1" applyFill="1" applyBorder="1" applyAlignment="1" applyProtection="1">
      <alignment horizontal="center"/>
    </xf>
    <xf numFmtId="0" fontId="14" fillId="7" borderId="8" xfId="1" applyFont="1" applyFill="1" applyBorder="1" applyAlignment="1" applyProtection="1">
      <alignment horizontal="center"/>
    </xf>
    <xf numFmtId="0" fontId="3" fillId="0" borderId="3" xfId="0" applyFont="1" applyBorder="1" applyAlignment="1" applyProtection="1">
      <alignment horizontal="center"/>
    </xf>
    <xf numFmtId="0" fontId="3" fillId="2" borderId="6" xfId="0" applyFont="1" applyFill="1" applyBorder="1" applyAlignment="1" applyProtection="1">
      <alignment horizontal="center" wrapText="1"/>
      <protection locked="0"/>
    </xf>
    <xf numFmtId="0" fontId="3" fillId="2" borderId="2" xfId="0" applyFont="1" applyFill="1" applyBorder="1" applyAlignment="1" applyProtection="1">
      <alignment horizontal="center" wrapText="1"/>
      <protection locked="0"/>
    </xf>
    <xf numFmtId="0" fontId="3" fillId="2" borderId="8" xfId="0" applyFont="1" applyFill="1" applyBorder="1" applyAlignment="1" applyProtection="1">
      <alignment horizontal="center" wrapText="1"/>
      <protection locked="0"/>
    </xf>
    <xf numFmtId="49" fontId="14" fillId="6" borderId="1" xfId="1" applyNumberFormat="1" applyFont="1" applyFill="1" applyBorder="1" applyAlignment="1" applyProtection="1">
      <alignment horizontal="center"/>
      <protection locked="0"/>
    </xf>
    <xf numFmtId="0" fontId="14" fillId="6" borderId="6" xfId="1" applyFont="1" applyFill="1" applyBorder="1" applyAlignment="1" applyProtection="1">
      <alignment horizontal="center"/>
      <protection locked="0"/>
    </xf>
    <xf numFmtId="0" fontId="14" fillId="6" borderId="8" xfId="1" applyFont="1" applyFill="1" applyBorder="1" applyAlignment="1" applyProtection="1">
      <alignment horizontal="center"/>
      <protection locked="0"/>
    </xf>
    <xf numFmtId="0" fontId="4" fillId="2" borderId="6" xfId="0" applyFont="1" applyFill="1" applyBorder="1" applyAlignment="1" applyProtection="1">
      <alignment wrapText="1"/>
      <protection locked="0"/>
    </xf>
    <xf numFmtId="0" fontId="11" fillId="2" borderId="2" xfId="0" applyFont="1" applyFill="1" applyBorder="1" applyAlignment="1" applyProtection="1">
      <alignment wrapText="1"/>
      <protection locked="0"/>
    </xf>
    <xf numFmtId="0" fontId="11" fillId="2" borderId="8" xfId="0" applyFont="1" applyFill="1" applyBorder="1" applyAlignment="1" applyProtection="1">
      <alignment wrapText="1"/>
      <protection locked="0"/>
    </xf>
    <xf numFmtId="0" fontId="4" fillId="2" borderId="6" xfId="0" applyFont="1" applyFill="1" applyBorder="1" applyAlignment="1" applyProtection="1">
      <alignment horizontal="center" wrapText="1"/>
      <protection locked="0"/>
    </xf>
    <xf numFmtId="0" fontId="4" fillId="2" borderId="2" xfId="0" applyFont="1" applyFill="1" applyBorder="1" applyAlignment="1" applyProtection="1">
      <alignment horizontal="center" wrapText="1"/>
      <protection locked="0"/>
    </xf>
    <xf numFmtId="0" fontId="4" fillId="2" borderId="8" xfId="0" applyFont="1" applyFill="1" applyBorder="1" applyAlignment="1" applyProtection="1">
      <alignment horizontal="center" wrapText="1"/>
      <protection locked="0"/>
    </xf>
    <xf numFmtId="0" fontId="4" fillId="2" borderId="1" xfId="0" applyFont="1" applyFill="1" applyBorder="1" applyAlignment="1" applyProtection="1">
      <alignment horizontal="center"/>
      <protection locked="0"/>
    </xf>
    <xf numFmtId="0" fontId="25" fillId="0" borderId="0" xfId="0" applyFont="1" applyBorder="1" applyAlignment="1" applyProtection="1">
      <alignment horizontal="center" vertical="center"/>
    </xf>
    <xf numFmtId="0" fontId="4" fillId="2" borderId="8" xfId="0" applyFont="1" applyFill="1" applyBorder="1" applyAlignment="1" applyProtection="1">
      <alignment wrapText="1"/>
      <protection locked="0"/>
    </xf>
    <xf numFmtId="0" fontId="14" fillId="6" borderId="1" xfId="1" applyFont="1" applyFill="1" applyBorder="1" applyAlignment="1" applyProtection="1">
      <alignment horizontal="center"/>
      <protection locked="0"/>
    </xf>
    <xf numFmtId="0" fontId="3" fillId="2" borderId="6" xfId="0" applyFont="1" applyFill="1" applyBorder="1" applyAlignment="1" applyProtection="1">
      <alignment horizontal="center"/>
      <protection locked="0"/>
    </xf>
    <xf numFmtId="0" fontId="3" fillId="2" borderId="8" xfId="0" applyFont="1" applyFill="1" applyBorder="1" applyAlignment="1" applyProtection="1">
      <alignment horizontal="center"/>
      <protection locked="0"/>
    </xf>
    <xf numFmtId="49" fontId="14" fillId="6" borderId="6" xfId="1" applyNumberFormat="1" applyFont="1" applyFill="1" applyBorder="1" applyAlignment="1" applyProtection="1">
      <alignment horizontal="center"/>
      <protection locked="0"/>
    </xf>
    <xf numFmtId="49" fontId="14" fillId="6" borderId="2" xfId="1" applyNumberFormat="1" applyFont="1" applyFill="1" applyBorder="1" applyAlignment="1" applyProtection="1">
      <alignment horizontal="center"/>
      <protection locked="0"/>
    </xf>
    <xf numFmtId="49" fontId="14" fillId="6" borderId="8" xfId="1" applyNumberFormat="1" applyFont="1" applyFill="1" applyBorder="1" applyAlignment="1" applyProtection="1">
      <alignment horizontal="center"/>
      <protection locked="0"/>
    </xf>
    <xf numFmtId="0" fontId="10" fillId="6" borderId="1" xfId="1" applyFill="1" applyBorder="1" applyAlignment="1" applyProtection="1">
      <alignment horizontal="center"/>
      <protection locked="0"/>
    </xf>
    <xf numFmtId="0" fontId="4" fillId="2" borderId="2" xfId="0" applyFont="1" applyFill="1" applyBorder="1" applyAlignment="1" applyProtection="1">
      <alignment horizontal="left" vertical="top"/>
    </xf>
    <xf numFmtId="0" fontId="10" fillId="6" borderId="6" xfId="1" applyFill="1" applyBorder="1" applyAlignment="1" applyProtection="1">
      <alignment horizontal="center"/>
      <protection locked="0"/>
    </xf>
    <xf numFmtId="0" fontId="10" fillId="6" borderId="2" xfId="1" applyFill="1" applyBorder="1" applyAlignment="1" applyProtection="1">
      <alignment horizontal="center"/>
      <protection locked="0"/>
    </xf>
    <xf numFmtId="0" fontId="10" fillId="6" borderId="8" xfId="1" applyFill="1" applyBorder="1" applyAlignment="1" applyProtection="1">
      <alignment horizontal="center"/>
      <protection locked="0"/>
    </xf>
  </cellXfs>
  <cellStyles count="2">
    <cellStyle name="Good" xfId="1" builtinId="26"/>
    <cellStyle name="Normal" xfId="0" builtinId="0"/>
  </cellStyles>
  <dxfs count="2">
    <dxf>
      <font>
        <b/>
        <i val="0"/>
        <strike val="0"/>
        <condense val="0"/>
        <extend val="0"/>
      </font>
    </dxf>
    <dxf>
      <font>
        <b/>
        <i val="0"/>
        <strike val="0"/>
        <condense val="0"/>
        <extend val="0"/>
      </font>
    </dxf>
  </dxfs>
  <tableStyles count="0" defaultTableStyle="TableStyleMedium9" defaultPivotStyle="PivotStyleLight16"/>
  <colors>
    <mruColors>
      <color rgb="FFC1F5C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60960</xdr:colOff>
      <xdr:row>0</xdr:row>
      <xdr:rowOff>137160</xdr:rowOff>
    </xdr:from>
    <xdr:to>
      <xdr:col>3</xdr:col>
      <xdr:colOff>106680</xdr:colOff>
      <xdr:row>7</xdr:row>
      <xdr:rowOff>76200</xdr:rowOff>
    </xdr:to>
    <xdr:pic>
      <xdr:nvPicPr>
        <xdr:cNvPr id="2" name="Picture 5"/>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60960" y="137160"/>
          <a:ext cx="1775460" cy="876300"/>
        </a:xfrm>
        <a:prstGeom prst="rect">
          <a:avLst/>
        </a:prstGeom>
        <a:solidFill>
          <a:srgbClr val="FFFFFF"/>
        </a:solidFill>
        <a:ln w="9525">
          <a:solidFill>
            <a:srgbClr val="000000"/>
          </a:solid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dimension ref="A1:E55"/>
  <sheetViews>
    <sheetView topLeftCell="D1" zoomScaleSheetLayoutView="100" workbookViewId="0">
      <selection activeCell="E38" sqref="E38"/>
    </sheetView>
  </sheetViews>
  <sheetFormatPr defaultRowHeight="15.75"/>
  <cols>
    <col min="1" max="1" width="1" style="43" hidden="1" customWidth="1"/>
    <col min="2" max="2" width="2.7109375" style="43" hidden="1" customWidth="1"/>
    <col min="3" max="3" width="0.7109375" hidden="1" customWidth="1"/>
    <col min="4" max="4" width="3.5703125" style="107" customWidth="1"/>
    <col min="5" max="5" width="128.5703125" style="99" customWidth="1"/>
  </cols>
  <sheetData>
    <row r="1" spans="1:5">
      <c r="A1" s="62" t="s">
        <v>67</v>
      </c>
      <c r="B1" s="62"/>
    </row>
    <row r="2" spans="1:5">
      <c r="A2" s="62" t="s">
        <v>14</v>
      </c>
      <c r="B2" s="62"/>
      <c r="D2" s="108"/>
      <c r="E2" s="100"/>
    </row>
    <row r="3" spans="1:5" ht="18.75">
      <c r="A3" s="62" t="s">
        <v>70</v>
      </c>
      <c r="B3" s="62"/>
      <c r="D3" s="115">
        <v>1</v>
      </c>
      <c r="E3" s="105" t="s">
        <v>26</v>
      </c>
    </row>
    <row r="4" spans="1:5" ht="18.75">
      <c r="A4" s="62" t="s">
        <v>69</v>
      </c>
      <c r="B4" s="62"/>
      <c r="D4" s="115">
        <v>2</v>
      </c>
      <c r="E4" s="105" t="s">
        <v>27</v>
      </c>
    </row>
    <row r="5" spans="1:5" ht="18.75">
      <c r="A5" s="62" t="s">
        <v>68</v>
      </c>
      <c r="B5" s="62"/>
      <c r="D5" s="115">
        <v>3</v>
      </c>
      <c r="E5" s="105" t="s">
        <v>28</v>
      </c>
    </row>
    <row r="6" spans="1:5" ht="18.75">
      <c r="A6" s="62" t="s">
        <v>58</v>
      </c>
      <c r="B6" s="62"/>
      <c r="D6" s="115">
        <v>4</v>
      </c>
      <c r="E6" s="104" t="s">
        <v>111</v>
      </c>
    </row>
    <row r="7" spans="1:5" ht="34.9" customHeight="1">
      <c r="A7" s="62" t="s">
        <v>4</v>
      </c>
      <c r="B7" s="62"/>
      <c r="D7" s="115">
        <v>5</v>
      </c>
      <c r="E7" s="109" t="s">
        <v>131</v>
      </c>
    </row>
    <row r="8" spans="1:5" ht="15.75" customHeight="1">
      <c r="A8" s="62" t="s">
        <v>20</v>
      </c>
      <c r="B8" s="62"/>
      <c r="D8" s="115">
        <v>6</v>
      </c>
      <c r="E8" s="105" t="s">
        <v>31</v>
      </c>
    </row>
    <row r="9" spans="1:5" ht="33.6" customHeight="1">
      <c r="A9" s="62" t="s">
        <v>52</v>
      </c>
      <c r="B9" s="62"/>
      <c r="D9" s="115">
        <v>7</v>
      </c>
      <c r="E9" s="104" t="s">
        <v>32</v>
      </c>
    </row>
    <row r="10" spans="1:5" ht="16.899999999999999" customHeight="1">
      <c r="A10" s="62" t="s">
        <v>12</v>
      </c>
      <c r="B10" s="62"/>
      <c r="D10" s="115">
        <v>8</v>
      </c>
      <c r="E10" s="110" t="s">
        <v>29</v>
      </c>
    </row>
    <row r="11" spans="1:5" ht="15.75" customHeight="1">
      <c r="A11" s="62" t="s">
        <v>15</v>
      </c>
      <c r="B11" s="62"/>
      <c r="D11" s="115">
        <v>9</v>
      </c>
      <c r="E11" s="110" t="s">
        <v>33</v>
      </c>
    </row>
    <row r="12" spans="1:5" ht="18.75">
      <c r="A12" s="62" t="s">
        <v>48</v>
      </c>
      <c r="B12" s="62"/>
      <c r="D12" s="115">
        <v>10</v>
      </c>
      <c r="E12" s="104" t="s">
        <v>113</v>
      </c>
    </row>
    <row r="13" spans="1:5" ht="15.75" customHeight="1">
      <c r="A13" s="62" t="s">
        <v>61</v>
      </c>
      <c r="B13" s="62"/>
      <c r="D13" s="115">
        <v>11</v>
      </c>
      <c r="E13" s="104" t="s">
        <v>112</v>
      </c>
    </row>
    <row r="14" spans="1:5" ht="54.6" customHeight="1">
      <c r="A14" s="63" t="s">
        <v>44</v>
      </c>
      <c r="B14" s="63"/>
      <c r="D14" s="115">
        <v>12</v>
      </c>
      <c r="E14" s="111" t="s">
        <v>125</v>
      </c>
    </row>
    <row r="15" spans="1:5" ht="89.45" customHeight="1">
      <c r="A15" s="62" t="s">
        <v>60</v>
      </c>
      <c r="B15" s="62"/>
      <c r="D15" s="115">
        <v>13</v>
      </c>
      <c r="E15" s="109" t="s">
        <v>132</v>
      </c>
    </row>
    <row r="16" spans="1:5" ht="56.45" customHeight="1">
      <c r="A16" s="62" t="s">
        <v>75</v>
      </c>
      <c r="B16" s="62"/>
      <c r="D16" s="102">
        <v>14</v>
      </c>
      <c r="E16" s="112" t="s">
        <v>114</v>
      </c>
    </row>
    <row r="17" spans="1:5" ht="15.75" customHeight="1">
      <c r="A17" s="62" t="s">
        <v>73</v>
      </c>
      <c r="B17" s="62"/>
      <c r="D17" s="116"/>
      <c r="E17" s="113"/>
    </row>
    <row r="18" spans="1:5" ht="14.45" customHeight="1">
      <c r="A18" s="62" t="s">
        <v>16</v>
      </c>
      <c r="B18" s="62"/>
      <c r="D18" s="116"/>
      <c r="E18" s="113" t="s">
        <v>115</v>
      </c>
    </row>
    <row r="19" spans="1:5" ht="18.75">
      <c r="A19" s="62" t="s">
        <v>17</v>
      </c>
      <c r="B19" s="64">
        <v>650000</v>
      </c>
      <c r="D19" s="116"/>
      <c r="E19" s="114" t="s">
        <v>89</v>
      </c>
    </row>
    <row r="20" spans="1:5" ht="15.75" customHeight="1">
      <c r="A20" s="62" t="s">
        <v>49</v>
      </c>
      <c r="B20" s="67">
        <v>650001</v>
      </c>
      <c r="D20" s="116"/>
      <c r="E20" s="114" t="s">
        <v>90</v>
      </c>
    </row>
    <row r="21" spans="1:5" ht="15.75" customHeight="1">
      <c r="A21" s="62" t="s">
        <v>18</v>
      </c>
      <c r="B21" s="64">
        <v>650002</v>
      </c>
      <c r="D21" s="116"/>
      <c r="E21" s="114" t="s">
        <v>91</v>
      </c>
    </row>
    <row r="22" spans="1:5" ht="15.75" customHeight="1">
      <c r="A22" s="62" t="s">
        <v>13</v>
      </c>
      <c r="B22" s="64">
        <v>650003</v>
      </c>
      <c r="D22" s="116"/>
      <c r="E22" s="114" t="s">
        <v>92</v>
      </c>
    </row>
    <row r="23" spans="1:5" ht="15.75" customHeight="1">
      <c r="A23" s="62" t="s">
        <v>74</v>
      </c>
      <c r="B23" s="64">
        <v>650004</v>
      </c>
      <c r="D23" s="116"/>
      <c r="E23" s="114" t="s">
        <v>93</v>
      </c>
    </row>
    <row r="24" spans="1:5" ht="14.45" customHeight="1">
      <c r="A24" s="62" t="s">
        <v>59</v>
      </c>
      <c r="B24" s="64">
        <v>650005</v>
      </c>
      <c r="D24" s="116"/>
      <c r="E24" s="114" t="s">
        <v>94</v>
      </c>
    </row>
    <row r="25" spans="1:5" ht="14.45" customHeight="1">
      <c r="A25" s="62" t="s">
        <v>76</v>
      </c>
      <c r="B25" s="64">
        <v>650006</v>
      </c>
      <c r="D25" s="116"/>
      <c r="E25" s="114" t="s">
        <v>95</v>
      </c>
    </row>
    <row r="26" spans="1:5" ht="14.45" customHeight="1">
      <c r="A26" s="62" t="s">
        <v>8</v>
      </c>
      <c r="B26" s="64">
        <v>650007</v>
      </c>
      <c r="D26" s="116"/>
      <c r="E26" s="114" t="s">
        <v>96</v>
      </c>
    </row>
    <row r="27" spans="1:5" ht="14.45" customHeight="1">
      <c r="A27" s="62" t="s">
        <v>9</v>
      </c>
      <c r="B27" s="64">
        <v>650008</v>
      </c>
      <c r="D27" s="116"/>
      <c r="E27" s="114" t="s">
        <v>97</v>
      </c>
    </row>
    <row r="28" spans="1:5" ht="14.45" customHeight="1">
      <c r="A28" s="62" t="s">
        <v>19</v>
      </c>
      <c r="B28" s="64">
        <v>650009</v>
      </c>
      <c r="D28" s="116"/>
      <c r="E28" s="114" t="s">
        <v>98</v>
      </c>
    </row>
    <row r="29" spans="1:5" ht="14.45" customHeight="1">
      <c r="A29" s="62" t="s">
        <v>39</v>
      </c>
      <c r="B29" s="64">
        <v>650010</v>
      </c>
      <c r="D29" s="116"/>
      <c r="E29" s="114" t="s">
        <v>99</v>
      </c>
    </row>
    <row r="30" spans="1:5" ht="14.45" customHeight="1">
      <c r="A30" s="62" t="s">
        <v>47</v>
      </c>
      <c r="B30" s="64">
        <v>650011</v>
      </c>
      <c r="D30" s="116"/>
      <c r="E30" s="114" t="s">
        <v>100</v>
      </c>
    </row>
    <row r="31" spans="1:5" ht="14.45" customHeight="1">
      <c r="A31" s="62" t="s">
        <v>54</v>
      </c>
      <c r="B31" s="64">
        <v>650012</v>
      </c>
      <c r="D31" s="116"/>
      <c r="E31" s="114" t="s">
        <v>101</v>
      </c>
    </row>
    <row r="32" spans="1:5" ht="14.45" customHeight="1">
      <c r="A32" s="62" t="s">
        <v>62</v>
      </c>
      <c r="B32" s="64">
        <v>650015</v>
      </c>
      <c r="D32" s="116"/>
      <c r="E32" s="114" t="s">
        <v>102</v>
      </c>
    </row>
    <row r="33" spans="1:5" ht="14.45" customHeight="1">
      <c r="A33" s="62" t="s">
        <v>45</v>
      </c>
      <c r="B33" s="64">
        <v>650050</v>
      </c>
      <c r="D33" s="116"/>
      <c r="E33" s="114" t="s">
        <v>103</v>
      </c>
    </row>
    <row r="34" spans="1:5" ht="14.45" customHeight="1">
      <c r="A34" s="62" t="s">
        <v>46</v>
      </c>
      <c r="B34" s="68" t="s">
        <v>110</v>
      </c>
      <c r="D34" s="116"/>
    </row>
    <row r="35" spans="1:5" ht="14.45" customHeight="1">
      <c r="A35" s="62" t="s">
        <v>124</v>
      </c>
      <c r="B35" s="65" t="s">
        <v>106</v>
      </c>
      <c r="D35" s="116"/>
    </row>
    <row r="36" spans="1:5" ht="14.45" hidden="1" customHeight="1">
      <c r="A36" s="62" t="s">
        <v>50</v>
      </c>
      <c r="B36" s="65" t="s">
        <v>107</v>
      </c>
      <c r="D36" s="116"/>
    </row>
    <row r="37" spans="1:5" ht="55.15" customHeight="1">
      <c r="A37" s="62" t="s">
        <v>51</v>
      </c>
      <c r="B37" s="62"/>
      <c r="D37" s="102">
        <v>15</v>
      </c>
      <c r="E37" s="104" t="s">
        <v>138</v>
      </c>
    </row>
    <row r="38" spans="1:5" ht="16.149999999999999" customHeight="1">
      <c r="A38" s="62" t="s">
        <v>78</v>
      </c>
      <c r="B38" s="62"/>
      <c r="D38" s="115">
        <v>16</v>
      </c>
      <c r="E38" s="105" t="s">
        <v>30</v>
      </c>
    </row>
    <row r="39" spans="1:5" ht="16.899999999999999" customHeight="1">
      <c r="A39" s="62" t="s">
        <v>77</v>
      </c>
      <c r="B39" s="62"/>
      <c r="D39" s="115">
        <v>17</v>
      </c>
      <c r="E39" s="106" t="s">
        <v>133</v>
      </c>
    </row>
    <row r="40" spans="1:5" ht="33.6" customHeight="1">
      <c r="A40" s="62" t="s">
        <v>53</v>
      </c>
      <c r="B40" s="62"/>
      <c r="D40" s="117">
        <v>18</v>
      </c>
      <c r="E40" s="104" t="s">
        <v>134</v>
      </c>
    </row>
    <row r="41" spans="1:5" ht="14.45" hidden="1" customHeight="1">
      <c r="A41" s="62" t="s">
        <v>79</v>
      </c>
      <c r="B41" s="62"/>
      <c r="D41" s="108"/>
      <c r="E41" s="20"/>
    </row>
    <row r="42" spans="1:5" ht="14.45" hidden="1" customHeight="1">
      <c r="A42" s="62" t="s">
        <v>63</v>
      </c>
      <c r="B42" s="62"/>
      <c r="D42" s="108"/>
      <c r="E42" s="20"/>
    </row>
    <row r="43" spans="1:5" ht="14.45" hidden="1" customHeight="1">
      <c r="A43" s="62" t="s">
        <v>64</v>
      </c>
      <c r="B43" s="62"/>
      <c r="D43" s="108"/>
      <c r="E43" s="20"/>
    </row>
    <row r="44" spans="1:5" ht="14.45" hidden="1" customHeight="1">
      <c r="A44" s="62" t="s">
        <v>38</v>
      </c>
      <c r="B44" s="62"/>
      <c r="D44" s="108"/>
      <c r="E44" s="20"/>
    </row>
    <row r="45" spans="1:5" ht="14.45" hidden="1" customHeight="1">
      <c r="A45" s="62" t="s">
        <v>10</v>
      </c>
      <c r="B45" s="62"/>
    </row>
    <row r="46" spans="1:5" ht="14.45" hidden="1" customHeight="1">
      <c r="A46" s="62" t="s">
        <v>72</v>
      </c>
      <c r="B46" s="62"/>
    </row>
    <row r="47" spans="1:5" ht="14.45" hidden="1" customHeight="1">
      <c r="A47" s="66" t="s">
        <v>71</v>
      </c>
      <c r="B47" s="66"/>
    </row>
    <row r="48" spans="1:5" ht="14.45" hidden="1" customHeight="1">
      <c r="A48" s="62" t="s">
        <v>55</v>
      </c>
      <c r="B48" s="62"/>
      <c r="E48" s="20"/>
    </row>
    <row r="49" spans="1:5" ht="14.45" hidden="1" customHeight="1">
      <c r="A49" s="62" t="s">
        <v>56</v>
      </c>
      <c r="B49" s="62"/>
      <c r="E49" s="20"/>
    </row>
    <row r="50" spans="1:5" ht="14.45" hidden="1" customHeight="1">
      <c r="A50" s="62" t="s">
        <v>65</v>
      </c>
      <c r="B50" s="62"/>
      <c r="E50" s="20"/>
    </row>
    <row r="51" spans="1:5" ht="14.45" hidden="1" customHeight="1">
      <c r="A51" s="62" t="s">
        <v>66</v>
      </c>
      <c r="B51" s="62"/>
      <c r="E51" s="20"/>
    </row>
    <row r="52" spans="1:5" ht="14.45" hidden="1" customHeight="1">
      <c r="A52" s="62" t="s">
        <v>57</v>
      </c>
      <c r="B52" s="62"/>
      <c r="E52" s="20"/>
    </row>
    <row r="53" spans="1:5" ht="14.45" hidden="1" customHeight="1">
      <c r="A53" s="62" t="s">
        <v>11</v>
      </c>
      <c r="B53" s="62"/>
      <c r="E53" s="20"/>
    </row>
    <row r="55" spans="1:5" ht="40.5">
      <c r="D55" s="102" t="s">
        <v>136</v>
      </c>
      <c r="E55" s="103" t="s">
        <v>135</v>
      </c>
    </row>
  </sheetData>
  <sheetProtection selectLockedCells="1" selectUnlockedCells="1"/>
  <phoneticPr fontId="2" type="noConversion"/>
  <conditionalFormatting sqref="D3">
    <cfRule type="cellIs" dxfId="1" priority="7" stopIfTrue="1" operator="between">
      <formula>$D$3</formula>
      <formula>$D$38</formula>
    </cfRule>
  </conditionalFormatting>
  <conditionalFormatting sqref="D3">
    <cfRule type="cellIs" dxfId="0" priority="8" stopIfTrue="1" operator="between">
      <formula>$D$4</formula>
      <formula>$D$39</formula>
    </cfRule>
  </conditionalFormatting>
  <pageMargins left="0.25" right="0.25" top="0.56999999999999995" bottom="0.74803149606299202" header="0.32" footer="0.31496062992126"/>
  <pageSetup scale="75" orientation="portrait" r:id="rId1"/>
  <headerFooter>
    <oddHeader>&amp;L&amp;"Times New Roman,Regular"&amp;18Non PO Voucher&amp;C&amp;"Times New Roman,Regular"&amp;18Expense Report Instructions</oddHeader>
  </headerFooter>
</worksheet>
</file>

<file path=xl/worksheets/sheet2.xml><?xml version="1.0" encoding="utf-8"?>
<worksheet xmlns="http://schemas.openxmlformats.org/spreadsheetml/2006/main" xmlns:r="http://schemas.openxmlformats.org/officeDocument/2006/relationships">
  <sheetPr codeName="Sheet2"/>
  <dimension ref="A1:U53"/>
  <sheetViews>
    <sheetView topLeftCell="A14" zoomScale="125" zoomScaleNormal="125" zoomScalePageLayoutView="125" workbookViewId="0">
      <selection activeCell="A54" sqref="A54"/>
    </sheetView>
  </sheetViews>
  <sheetFormatPr defaultRowHeight="15"/>
  <cols>
    <col min="1" max="1" width="21.5703125" style="41" customWidth="1"/>
    <col min="2" max="2" width="0.7109375" style="41" customWidth="1"/>
    <col min="3" max="3" width="3" style="41" customWidth="1"/>
    <col min="4" max="4" width="2" style="41" customWidth="1"/>
    <col min="5" max="5" width="3" style="41" customWidth="1"/>
    <col min="6" max="6" width="2.140625" style="41" bestFit="1" customWidth="1"/>
    <col min="7" max="7" width="2.85546875" style="41" customWidth="1"/>
    <col min="8" max="8" width="2.42578125" style="41" bestFit="1" customWidth="1"/>
    <col min="9" max="9" width="5" style="41" customWidth="1"/>
    <col min="10" max="10" width="8.85546875" style="41" customWidth="1"/>
    <col min="11" max="11" width="0.85546875" style="41" customWidth="1"/>
    <col min="12" max="12" width="9" style="41" customWidth="1"/>
    <col min="13" max="13" width="0.7109375" style="41" customWidth="1"/>
    <col min="14" max="14" width="11.28515625" style="41" customWidth="1"/>
    <col min="15" max="15" width="0.7109375" style="41" customWidth="1"/>
    <col min="16" max="16" width="9.140625" style="41" customWidth="1"/>
    <col min="17" max="17" width="0.7109375" style="41" customWidth="1"/>
    <col min="18" max="18" width="9.5703125" style="41" customWidth="1"/>
    <col min="19" max="19" width="0.5703125" style="41" customWidth="1"/>
    <col min="20" max="20" width="8.7109375" style="41" customWidth="1"/>
    <col min="21" max="21" width="8.85546875" style="44"/>
  </cols>
  <sheetData>
    <row r="1" spans="1:21" ht="14.45" customHeight="1">
      <c r="A1" s="118"/>
      <c r="B1" s="118"/>
      <c r="C1" s="118"/>
      <c r="D1" s="118"/>
      <c r="E1" s="118"/>
      <c r="F1" s="118"/>
      <c r="G1" s="118"/>
      <c r="H1" s="118"/>
      <c r="I1" s="118"/>
      <c r="J1" s="126" t="s">
        <v>2</v>
      </c>
      <c r="K1" s="126"/>
      <c r="L1" s="126"/>
      <c r="M1" s="126"/>
      <c r="N1" s="126"/>
      <c r="O1" s="126"/>
      <c r="P1" s="126"/>
      <c r="Q1" s="126"/>
      <c r="R1" s="126"/>
      <c r="S1" s="126"/>
      <c r="T1" s="126"/>
      <c r="U1" s="126"/>
    </row>
    <row r="2" spans="1:21" ht="14.45" customHeight="1">
      <c r="A2" s="118"/>
      <c r="B2" s="118"/>
      <c r="C2" s="118"/>
      <c r="D2" s="118"/>
      <c r="E2" s="118"/>
      <c r="F2" s="118"/>
      <c r="G2" s="118"/>
      <c r="H2" s="118"/>
      <c r="I2" s="118"/>
      <c r="J2" s="126"/>
      <c r="K2" s="126"/>
      <c r="L2" s="126"/>
      <c r="M2" s="126"/>
      <c r="N2" s="126"/>
      <c r="O2" s="126"/>
      <c r="P2" s="126"/>
      <c r="Q2" s="126"/>
      <c r="R2" s="126"/>
      <c r="S2" s="126"/>
      <c r="T2" s="126"/>
      <c r="U2" s="126"/>
    </row>
    <row r="3" spans="1:21" ht="18.75" customHeight="1">
      <c r="A3" s="118"/>
      <c r="B3" s="118"/>
      <c r="C3" s="118"/>
      <c r="D3" s="118"/>
      <c r="E3" s="118"/>
      <c r="F3" s="118"/>
      <c r="G3" s="118"/>
      <c r="H3" s="118"/>
      <c r="I3" s="118"/>
      <c r="J3" s="126" t="s">
        <v>137</v>
      </c>
      <c r="K3" s="126"/>
      <c r="L3" s="126"/>
      <c r="M3" s="126"/>
      <c r="N3" s="126"/>
      <c r="O3" s="126"/>
      <c r="P3" s="126"/>
      <c r="Q3" s="126"/>
      <c r="R3" s="126"/>
      <c r="S3" s="126"/>
      <c r="T3" s="126"/>
      <c r="U3" s="126"/>
    </row>
    <row r="4" spans="1:21" ht="9.75" customHeight="1">
      <c r="A4" s="118"/>
      <c r="B4" s="118"/>
      <c r="C4" s="118"/>
      <c r="D4" s="118"/>
      <c r="E4" s="118"/>
      <c r="F4" s="118"/>
      <c r="G4" s="118"/>
      <c r="H4" s="118"/>
      <c r="I4" s="118"/>
      <c r="J4" s="126"/>
      <c r="K4" s="126"/>
      <c r="L4" s="126"/>
      <c r="M4" s="126"/>
      <c r="N4" s="126"/>
      <c r="O4" s="126"/>
      <c r="P4" s="126"/>
      <c r="Q4" s="126"/>
      <c r="R4" s="126"/>
      <c r="S4" s="126"/>
      <c r="T4" s="126"/>
      <c r="U4" s="126"/>
    </row>
    <row r="5" spans="1:21" ht="7.5" customHeight="1">
      <c r="A5" s="118"/>
      <c r="B5" s="118"/>
      <c r="C5" s="118"/>
      <c r="D5" s="118"/>
      <c r="E5" s="118"/>
      <c r="F5" s="118"/>
      <c r="G5" s="118"/>
      <c r="H5" s="118"/>
      <c r="I5" s="118"/>
      <c r="J5" s="126"/>
      <c r="K5" s="126"/>
      <c r="L5" s="126"/>
      <c r="M5" s="126"/>
      <c r="N5" s="126"/>
      <c r="O5" s="126"/>
      <c r="P5" s="126"/>
      <c r="Q5" s="126"/>
      <c r="R5" s="126"/>
      <c r="S5" s="126"/>
      <c r="T5" s="126"/>
      <c r="U5" s="126"/>
    </row>
    <row r="6" spans="1:21" ht="5.25" customHeight="1">
      <c r="A6" s="118"/>
      <c r="B6" s="118"/>
      <c r="C6" s="118"/>
      <c r="D6" s="118"/>
      <c r="E6" s="118"/>
      <c r="F6" s="118"/>
      <c r="G6" s="118"/>
      <c r="H6" s="118"/>
      <c r="I6" s="118"/>
      <c r="J6" s="126"/>
      <c r="K6" s="126"/>
      <c r="L6" s="126"/>
      <c r="M6" s="126"/>
      <c r="N6" s="126"/>
      <c r="O6" s="126"/>
      <c r="P6" s="126"/>
      <c r="Q6" s="126"/>
      <c r="R6" s="126"/>
      <c r="S6" s="126"/>
      <c r="T6" s="126"/>
      <c r="U6" s="126"/>
    </row>
    <row r="7" spans="1:21" ht="5.25" customHeight="1">
      <c r="A7" s="118"/>
      <c r="B7" s="118"/>
      <c r="C7" s="118"/>
      <c r="D7" s="118"/>
      <c r="E7" s="118"/>
      <c r="F7" s="118"/>
      <c r="G7" s="118"/>
      <c r="H7" s="118"/>
      <c r="I7" s="118"/>
      <c r="J7" s="126"/>
      <c r="K7" s="126"/>
      <c r="L7" s="126"/>
      <c r="M7" s="126"/>
      <c r="N7" s="126"/>
      <c r="O7" s="126"/>
      <c r="P7" s="126"/>
      <c r="Q7" s="126"/>
      <c r="R7" s="126"/>
      <c r="S7" s="126"/>
      <c r="T7" s="126"/>
      <c r="U7" s="126"/>
    </row>
    <row r="8" spans="1:21">
      <c r="A8" s="118"/>
      <c r="B8" s="118"/>
      <c r="C8" s="118"/>
      <c r="D8" s="118"/>
      <c r="E8" s="118"/>
      <c r="F8" s="118"/>
      <c r="G8" s="118"/>
      <c r="H8" s="118"/>
      <c r="I8" s="118"/>
      <c r="J8" s="10"/>
      <c r="K8" s="10"/>
      <c r="L8" s="119" t="s">
        <v>3</v>
      </c>
      <c r="M8" s="120"/>
      <c r="N8" s="121"/>
      <c r="O8" s="122">
        <f ca="1">TODAY()</f>
        <v>42580</v>
      </c>
      <c r="P8" s="122"/>
      <c r="Q8" s="122"/>
      <c r="R8" s="122"/>
      <c r="S8" s="122"/>
      <c r="T8" s="123"/>
      <c r="U8" s="55"/>
    </row>
    <row r="9" spans="1:21" ht="1.5" customHeight="1">
      <c r="A9" s="38"/>
      <c r="B9" s="38"/>
      <c r="C9" s="38"/>
      <c r="D9" s="38"/>
      <c r="E9" s="38"/>
      <c r="F9" s="38"/>
      <c r="G9" s="38"/>
      <c r="H9" s="38"/>
      <c r="I9" s="38"/>
      <c r="J9" s="10"/>
      <c r="K9" s="10"/>
      <c r="L9" s="10"/>
      <c r="M9" s="10"/>
      <c r="N9" s="10"/>
      <c r="O9" s="10"/>
      <c r="P9" s="10"/>
      <c r="Q9" s="10"/>
      <c r="R9" s="10"/>
      <c r="S9" s="10"/>
      <c r="T9" s="123"/>
      <c r="U9" s="55"/>
    </row>
    <row r="10" spans="1:21">
      <c r="A10" s="124" t="s">
        <v>5</v>
      </c>
      <c r="B10" s="124"/>
      <c r="C10" s="124"/>
      <c r="D10" s="124"/>
      <c r="E10" s="124"/>
      <c r="F10" s="124"/>
      <c r="G10" s="124"/>
      <c r="H10" s="124"/>
      <c r="I10" s="124"/>
      <c r="J10" s="124"/>
      <c r="K10" s="10"/>
      <c r="L10" s="124" t="s">
        <v>6</v>
      </c>
      <c r="M10" s="124"/>
      <c r="N10" s="124"/>
      <c r="O10" s="124"/>
      <c r="P10" s="124"/>
      <c r="Q10" s="124"/>
      <c r="R10" s="124"/>
      <c r="S10" s="29"/>
      <c r="T10" s="123"/>
      <c r="U10" s="10"/>
    </row>
    <row r="11" spans="1:21">
      <c r="A11" s="125" t="s">
        <v>121</v>
      </c>
      <c r="B11" s="125"/>
      <c r="C11" s="125"/>
      <c r="D11" s="125"/>
      <c r="E11" s="125"/>
      <c r="F11" s="125"/>
      <c r="G11" s="125"/>
      <c r="H11" s="125"/>
      <c r="I11" s="125"/>
      <c r="J11" s="125"/>
      <c r="K11" s="10"/>
      <c r="L11" s="124" t="s">
        <v>7</v>
      </c>
      <c r="M11" s="124"/>
      <c r="N11" s="89">
        <v>41652</v>
      </c>
      <c r="O11" s="47"/>
      <c r="P11" s="124" t="s">
        <v>0</v>
      </c>
      <c r="Q11" s="124"/>
      <c r="R11" s="89">
        <v>41655</v>
      </c>
      <c r="S11" s="29"/>
      <c r="T11" s="123"/>
      <c r="U11" s="10"/>
    </row>
    <row r="12" spans="1:21" ht="3.75" customHeight="1">
      <c r="A12" s="10"/>
      <c r="B12" s="10"/>
      <c r="C12" s="10"/>
      <c r="D12" s="10"/>
      <c r="E12" s="10"/>
      <c r="F12" s="10"/>
      <c r="G12" s="10"/>
      <c r="H12" s="10"/>
      <c r="I12" s="10"/>
      <c r="J12" s="10"/>
      <c r="K12" s="10"/>
      <c r="L12" s="10"/>
      <c r="M12" s="10"/>
      <c r="N12" s="10"/>
      <c r="O12" s="10"/>
      <c r="P12" s="10"/>
      <c r="Q12" s="10"/>
      <c r="R12" s="10"/>
      <c r="S12" s="10"/>
      <c r="T12" s="10"/>
      <c r="U12" s="55"/>
    </row>
    <row r="13" spans="1:21" ht="2.25" customHeight="1">
      <c r="A13" s="10"/>
      <c r="B13" s="10"/>
      <c r="C13" s="10"/>
      <c r="D13" s="10"/>
      <c r="E13" s="10"/>
      <c r="F13" s="10"/>
      <c r="G13" s="10"/>
      <c r="H13" s="10"/>
      <c r="I13" s="10"/>
      <c r="J13" s="10"/>
      <c r="K13" s="10"/>
      <c r="L13" s="10"/>
      <c r="M13" s="10"/>
      <c r="N13" s="10"/>
      <c r="O13" s="10"/>
      <c r="P13" s="10"/>
      <c r="Q13" s="10"/>
      <c r="R13" s="10"/>
      <c r="S13" s="10"/>
      <c r="T13" s="10"/>
      <c r="U13" s="90"/>
    </row>
    <row r="14" spans="1:21" ht="41.45" customHeight="1">
      <c r="A14" s="101" t="s">
        <v>128</v>
      </c>
      <c r="B14" s="50"/>
      <c r="C14" s="130" t="s">
        <v>126</v>
      </c>
      <c r="D14" s="131"/>
      <c r="E14" s="131"/>
      <c r="F14" s="131"/>
      <c r="G14" s="131"/>
      <c r="H14" s="131"/>
      <c r="I14" s="131"/>
      <c r="J14" s="131"/>
      <c r="K14" s="131"/>
      <c r="L14" s="131"/>
      <c r="M14" s="131"/>
      <c r="N14" s="131"/>
      <c r="O14" s="131"/>
      <c r="P14" s="131"/>
      <c r="Q14" s="131"/>
      <c r="R14" s="131"/>
      <c r="S14" s="131"/>
      <c r="T14" s="131"/>
      <c r="U14" s="132"/>
    </row>
    <row r="15" spans="1:21" ht="3.75" customHeight="1">
      <c r="A15" s="10"/>
      <c r="B15" s="10"/>
      <c r="C15" s="10"/>
      <c r="D15" s="10"/>
      <c r="E15" s="10"/>
      <c r="F15" s="10"/>
      <c r="G15" s="10"/>
      <c r="H15" s="10"/>
      <c r="I15" s="10"/>
      <c r="J15" s="10"/>
      <c r="K15" s="10"/>
      <c r="L15" s="10"/>
      <c r="M15" s="10"/>
      <c r="N15" s="10"/>
      <c r="O15" s="10"/>
      <c r="P15" s="10"/>
      <c r="Q15" s="10"/>
      <c r="R15" s="10"/>
      <c r="S15" s="10"/>
      <c r="T15" s="10"/>
      <c r="U15" s="90"/>
    </row>
    <row r="16" spans="1:21" ht="1.5" hidden="1" customHeight="1">
      <c r="A16" s="10"/>
      <c r="B16" s="10"/>
      <c r="C16" s="10"/>
      <c r="D16" s="10"/>
      <c r="E16" s="10"/>
      <c r="F16" s="10"/>
      <c r="G16" s="10"/>
      <c r="H16" s="10"/>
      <c r="I16" s="10"/>
      <c r="J16" s="10"/>
      <c r="K16" s="10"/>
      <c r="L16" s="10"/>
      <c r="M16" s="10"/>
      <c r="N16" s="10"/>
      <c r="O16" s="10"/>
      <c r="P16" s="10"/>
      <c r="Q16" s="10"/>
      <c r="R16" s="10"/>
      <c r="S16" s="10"/>
      <c r="T16" s="10"/>
      <c r="U16" s="90"/>
    </row>
    <row r="17" spans="1:21" s="1" customFormat="1" ht="41.45" customHeight="1">
      <c r="A17" s="12" t="s">
        <v>109</v>
      </c>
      <c r="B17" s="13"/>
      <c r="C17" s="133" t="s">
        <v>127</v>
      </c>
      <c r="D17" s="134"/>
      <c r="E17" s="134"/>
      <c r="F17" s="134"/>
      <c r="G17" s="134"/>
      <c r="H17" s="134"/>
      <c r="I17" s="134"/>
      <c r="J17" s="135"/>
      <c r="K17" s="4"/>
      <c r="L17" s="2" t="s">
        <v>23</v>
      </c>
      <c r="M17" s="4"/>
      <c r="N17" s="2" t="s">
        <v>1</v>
      </c>
      <c r="O17" s="4"/>
      <c r="P17" s="2" t="s">
        <v>24</v>
      </c>
      <c r="Q17" s="2"/>
      <c r="R17" s="2" t="s">
        <v>25</v>
      </c>
      <c r="S17" s="4"/>
      <c r="T17" s="2" t="s">
        <v>80</v>
      </c>
      <c r="U17" s="2" t="s">
        <v>81</v>
      </c>
    </row>
    <row r="18" spans="1:21" ht="3.75" customHeight="1">
      <c r="A18" s="51"/>
      <c r="B18" s="51"/>
      <c r="C18" s="51"/>
      <c r="D18" s="51"/>
      <c r="E18" s="51"/>
      <c r="F18" s="51"/>
      <c r="G18" s="51"/>
      <c r="H18" s="51"/>
      <c r="I18" s="52"/>
      <c r="J18" s="52"/>
      <c r="K18" s="10"/>
      <c r="L18" s="10"/>
      <c r="M18" s="10"/>
      <c r="N18" s="10"/>
      <c r="O18" s="10"/>
      <c r="P18" s="10"/>
      <c r="Q18" s="10"/>
      <c r="R18" s="10"/>
      <c r="S18" s="10"/>
      <c r="T18" s="10"/>
      <c r="U18" s="90"/>
    </row>
    <row r="19" spans="1:21" ht="30" customHeight="1">
      <c r="A19" s="91" t="s">
        <v>70</v>
      </c>
      <c r="B19" s="24"/>
      <c r="C19" s="127" t="s">
        <v>122</v>
      </c>
      <c r="D19" s="128"/>
      <c r="E19" s="128"/>
      <c r="F19" s="128"/>
      <c r="G19" s="128"/>
      <c r="H19" s="128"/>
      <c r="I19" s="128"/>
      <c r="J19" s="129"/>
      <c r="K19" s="6"/>
      <c r="L19" s="92"/>
      <c r="M19" s="6"/>
      <c r="N19" s="92"/>
      <c r="O19" s="6"/>
      <c r="P19" s="22">
        <v>756.24</v>
      </c>
      <c r="Q19" s="9"/>
      <c r="R19" s="9">
        <f>P19+(L19*N19)</f>
        <v>756.24</v>
      </c>
      <c r="S19" s="6"/>
      <c r="T19" s="22"/>
      <c r="U19" s="93">
        <v>38.590000000000003</v>
      </c>
    </row>
    <row r="20" spans="1:21" ht="29.25" customHeight="1">
      <c r="A20" s="94" t="s">
        <v>65</v>
      </c>
      <c r="B20" s="19"/>
      <c r="C20" s="127" t="s">
        <v>123</v>
      </c>
      <c r="D20" s="128"/>
      <c r="E20" s="128"/>
      <c r="F20" s="128"/>
      <c r="G20" s="128"/>
      <c r="H20" s="128"/>
      <c r="I20" s="128"/>
      <c r="J20" s="129"/>
      <c r="K20" s="6"/>
      <c r="L20" s="92"/>
      <c r="M20" s="6"/>
      <c r="N20" s="92"/>
      <c r="O20" s="6"/>
      <c r="P20" s="22">
        <v>186</v>
      </c>
      <c r="Q20" s="9"/>
      <c r="R20" s="9">
        <f>P20+(L20*N20)</f>
        <v>186</v>
      </c>
      <c r="S20" s="6"/>
      <c r="T20" s="22">
        <v>9.81</v>
      </c>
      <c r="U20" s="93"/>
    </row>
    <row r="21" spans="1:21" ht="28.5" customHeight="1">
      <c r="A21" s="94" t="s">
        <v>8</v>
      </c>
      <c r="B21" s="19"/>
      <c r="C21" s="127" t="s">
        <v>130</v>
      </c>
      <c r="D21" s="128"/>
      <c r="E21" s="128"/>
      <c r="F21" s="128"/>
      <c r="G21" s="128"/>
      <c r="H21" s="128"/>
      <c r="I21" s="128"/>
      <c r="J21" s="129"/>
      <c r="K21" s="6"/>
      <c r="L21" s="92"/>
      <c r="M21" s="6"/>
      <c r="N21" s="92"/>
      <c r="O21" s="6"/>
      <c r="P21" s="22">
        <v>80</v>
      </c>
      <c r="Q21" s="9"/>
      <c r="R21" s="9">
        <f t="shared" ref="R21:R31" si="0">P21+(L21*N21)</f>
        <v>80</v>
      </c>
      <c r="S21" s="6"/>
      <c r="T21" s="22"/>
      <c r="U21" s="93"/>
    </row>
    <row r="22" spans="1:21" ht="28.5" customHeight="1">
      <c r="A22" s="94" t="s">
        <v>124</v>
      </c>
      <c r="B22" s="19"/>
      <c r="C22" s="136" t="s">
        <v>129</v>
      </c>
      <c r="D22" s="137"/>
      <c r="E22" s="137"/>
      <c r="F22" s="137"/>
      <c r="G22" s="137"/>
      <c r="H22" s="137"/>
      <c r="I22" s="137"/>
      <c r="J22" s="138"/>
      <c r="K22" s="6"/>
      <c r="L22" s="92"/>
      <c r="M22" s="6"/>
      <c r="N22" s="92"/>
      <c r="O22" s="6"/>
      <c r="P22" s="22">
        <v>258.94</v>
      </c>
      <c r="Q22" s="9"/>
      <c r="R22" s="9">
        <f t="shared" si="0"/>
        <v>258.94</v>
      </c>
      <c r="S22" s="6"/>
      <c r="T22" s="22"/>
      <c r="U22" s="93">
        <v>15.85</v>
      </c>
    </row>
    <row r="23" spans="1:21" ht="28.5" customHeight="1">
      <c r="A23" s="94"/>
      <c r="B23" s="19"/>
      <c r="C23" s="136"/>
      <c r="D23" s="137"/>
      <c r="E23" s="137"/>
      <c r="F23" s="137"/>
      <c r="G23" s="137"/>
      <c r="H23" s="137"/>
      <c r="I23" s="137"/>
      <c r="J23" s="138"/>
      <c r="K23" s="6"/>
      <c r="L23" s="92"/>
      <c r="M23" s="6"/>
      <c r="N23" s="92"/>
      <c r="O23" s="6"/>
      <c r="P23" s="22"/>
      <c r="Q23" s="9"/>
      <c r="R23" s="9">
        <f t="shared" si="0"/>
        <v>0</v>
      </c>
      <c r="S23" s="6"/>
      <c r="T23" s="22"/>
      <c r="U23" s="93"/>
    </row>
    <row r="24" spans="1:21" ht="28.5" customHeight="1">
      <c r="A24" s="94"/>
      <c r="B24" s="19"/>
      <c r="C24" s="136"/>
      <c r="D24" s="137"/>
      <c r="E24" s="137"/>
      <c r="F24" s="137"/>
      <c r="G24" s="137"/>
      <c r="H24" s="137"/>
      <c r="I24" s="137"/>
      <c r="J24" s="138"/>
      <c r="K24" s="6"/>
      <c r="L24" s="92"/>
      <c r="M24" s="6"/>
      <c r="N24" s="92"/>
      <c r="O24" s="6"/>
      <c r="P24" s="22"/>
      <c r="Q24" s="9"/>
      <c r="R24" s="9">
        <f t="shared" si="0"/>
        <v>0</v>
      </c>
      <c r="S24" s="6"/>
      <c r="T24" s="22"/>
      <c r="U24" s="93"/>
    </row>
    <row r="25" spans="1:21" ht="28.5" customHeight="1">
      <c r="A25" s="94"/>
      <c r="B25" s="19"/>
      <c r="C25" s="136"/>
      <c r="D25" s="137"/>
      <c r="E25" s="137"/>
      <c r="F25" s="137"/>
      <c r="G25" s="137"/>
      <c r="H25" s="137"/>
      <c r="I25" s="137"/>
      <c r="J25" s="138"/>
      <c r="K25" s="6"/>
      <c r="L25" s="92"/>
      <c r="M25" s="6"/>
      <c r="N25" s="92"/>
      <c r="O25" s="6"/>
      <c r="P25" s="22"/>
      <c r="Q25" s="9"/>
      <c r="R25" s="9">
        <f t="shared" si="0"/>
        <v>0</v>
      </c>
      <c r="S25" s="6"/>
      <c r="T25" s="22"/>
      <c r="U25" s="93"/>
    </row>
    <row r="26" spans="1:21" ht="28.5" customHeight="1">
      <c r="A26" s="94"/>
      <c r="B26" s="19"/>
      <c r="C26" s="136"/>
      <c r="D26" s="137"/>
      <c r="E26" s="137"/>
      <c r="F26" s="137"/>
      <c r="G26" s="137"/>
      <c r="H26" s="137"/>
      <c r="I26" s="137"/>
      <c r="J26" s="138"/>
      <c r="K26" s="6"/>
      <c r="L26" s="92"/>
      <c r="M26" s="6"/>
      <c r="N26" s="92"/>
      <c r="O26" s="6"/>
      <c r="P26" s="22"/>
      <c r="Q26" s="9"/>
      <c r="R26" s="9">
        <f t="shared" si="0"/>
        <v>0</v>
      </c>
      <c r="S26" s="6"/>
      <c r="T26" s="22"/>
      <c r="U26" s="93"/>
    </row>
    <row r="27" spans="1:21" ht="30" customHeight="1">
      <c r="A27" s="94"/>
      <c r="B27" s="19"/>
      <c r="C27" s="127"/>
      <c r="D27" s="128"/>
      <c r="E27" s="128"/>
      <c r="F27" s="128"/>
      <c r="G27" s="128"/>
      <c r="H27" s="128"/>
      <c r="I27" s="128"/>
      <c r="J27" s="129"/>
      <c r="K27" s="6"/>
      <c r="L27" s="92"/>
      <c r="M27" s="6"/>
      <c r="N27" s="92"/>
      <c r="O27" s="6"/>
      <c r="P27" s="22"/>
      <c r="Q27" s="9"/>
      <c r="R27" s="9">
        <f t="shared" si="0"/>
        <v>0</v>
      </c>
      <c r="S27" s="6"/>
      <c r="T27" s="22"/>
      <c r="U27" s="93"/>
    </row>
    <row r="28" spans="1:21" ht="31.5" customHeight="1">
      <c r="A28" s="94"/>
      <c r="B28" s="19"/>
      <c r="C28" s="127"/>
      <c r="D28" s="128"/>
      <c r="E28" s="128"/>
      <c r="F28" s="128"/>
      <c r="G28" s="128"/>
      <c r="H28" s="128"/>
      <c r="I28" s="128"/>
      <c r="J28" s="129"/>
      <c r="K28" s="6"/>
      <c r="L28" s="92"/>
      <c r="M28" s="6"/>
      <c r="N28" s="92"/>
      <c r="O28" s="6"/>
      <c r="P28" s="22"/>
      <c r="Q28" s="9"/>
      <c r="R28" s="9">
        <f t="shared" si="0"/>
        <v>0</v>
      </c>
      <c r="S28" s="6"/>
      <c r="T28" s="22"/>
      <c r="U28" s="93"/>
    </row>
    <row r="29" spans="1:21" ht="29.25" customHeight="1">
      <c r="A29" s="94"/>
      <c r="B29" s="19"/>
      <c r="C29" s="127"/>
      <c r="D29" s="128"/>
      <c r="E29" s="128"/>
      <c r="F29" s="128"/>
      <c r="G29" s="128"/>
      <c r="H29" s="128"/>
      <c r="I29" s="128"/>
      <c r="J29" s="129"/>
      <c r="K29" s="6"/>
      <c r="L29" s="92"/>
      <c r="M29" s="6"/>
      <c r="N29" s="92"/>
      <c r="O29" s="6"/>
      <c r="P29" s="22"/>
      <c r="Q29" s="9"/>
      <c r="R29" s="9">
        <f t="shared" si="0"/>
        <v>0</v>
      </c>
      <c r="S29" s="6"/>
      <c r="T29" s="22"/>
      <c r="U29" s="93"/>
    </row>
    <row r="30" spans="1:21" ht="28.5" customHeight="1">
      <c r="A30" s="94"/>
      <c r="B30" s="19"/>
      <c r="C30" s="127"/>
      <c r="D30" s="128"/>
      <c r="E30" s="128"/>
      <c r="F30" s="128"/>
      <c r="G30" s="128"/>
      <c r="H30" s="128"/>
      <c r="I30" s="128"/>
      <c r="J30" s="129"/>
      <c r="K30" s="6"/>
      <c r="L30" s="92"/>
      <c r="M30" s="6"/>
      <c r="N30" s="92"/>
      <c r="O30" s="6"/>
      <c r="P30" s="22"/>
      <c r="Q30" s="9"/>
      <c r="R30" s="9">
        <f t="shared" si="0"/>
        <v>0</v>
      </c>
      <c r="S30" s="6"/>
      <c r="T30" s="22"/>
      <c r="U30" s="93"/>
    </row>
    <row r="31" spans="1:21" ht="19.5" customHeight="1">
      <c r="A31" s="23" t="s">
        <v>43</v>
      </c>
      <c r="B31" s="19"/>
      <c r="C31" s="94"/>
      <c r="D31" s="19" t="s">
        <v>40</v>
      </c>
      <c r="E31" s="94"/>
      <c r="F31" s="19" t="s">
        <v>41</v>
      </c>
      <c r="G31" s="94"/>
      <c r="H31" s="19" t="s">
        <v>42</v>
      </c>
      <c r="I31" s="127"/>
      <c r="J31" s="139"/>
      <c r="K31" s="6"/>
      <c r="L31" s="92"/>
      <c r="M31" s="6"/>
      <c r="N31" s="92"/>
      <c r="O31" s="6"/>
      <c r="P31" s="22">
        <f>(C31*17)+(E31*17)+(G31*17)</f>
        <v>0</v>
      </c>
      <c r="Q31" s="9"/>
      <c r="R31" s="9">
        <f t="shared" si="0"/>
        <v>0</v>
      </c>
      <c r="S31" s="6"/>
      <c r="T31" s="22">
        <f>R31*13/113</f>
        <v>0</v>
      </c>
      <c r="U31" s="95"/>
    </row>
    <row r="32" spans="1:21">
      <c r="A32" s="3" t="s">
        <v>34</v>
      </c>
      <c r="B32" s="3"/>
      <c r="C32" s="140"/>
      <c r="D32" s="141"/>
      <c r="E32" s="141"/>
      <c r="F32" s="141"/>
      <c r="G32" s="141"/>
      <c r="H32" s="142"/>
      <c r="I32" s="143"/>
      <c r="J32" s="4" t="s">
        <v>36</v>
      </c>
      <c r="K32" s="144" t="s">
        <v>37</v>
      </c>
      <c r="L32" s="145"/>
      <c r="M32" s="145"/>
      <c r="N32" s="145"/>
      <c r="O32" s="146"/>
      <c r="P32" s="9">
        <f>H32*0.54</f>
        <v>0</v>
      </c>
      <c r="Q32" s="9"/>
      <c r="R32" s="9">
        <f>P32</f>
        <v>0</v>
      </c>
      <c r="S32" s="6"/>
      <c r="T32" s="22">
        <f>R32*13/113</f>
        <v>0</v>
      </c>
      <c r="U32" s="95"/>
    </row>
    <row r="33" spans="1:21">
      <c r="A33" s="10"/>
      <c r="B33" s="10"/>
      <c r="C33" s="10"/>
      <c r="D33" s="10"/>
      <c r="E33" s="10"/>
      <c r="F33" s="10"/>
      <c r="G33" s="10"/>
      <c r="H33" s="10"/>
      <c r="I33" s="10"/>
      <c r="J33" s="10"/>
      <c r="K33" s="10"/>
      <c r="L33" s="10"/>
      <c r="M33" s="10"/>
      <c r="N33" s="10"/>
      <c r="O33" s="10"/>
      <c r="P33" s="11" t="s">
        <v>116</v>
      </c>
      <c r="Q33" s="10"/>
      <c r="R33" s="9">
        <f>SUM(R19:R32)</f>
        <v>1281.18</v>
      </c>
      <c r="S33" s="10"/>
      <c r="T33" s="9">
        <f>SUM(T19:T32)</f>
        <v>9.81</v>
      </c>
      <c r="U33" s="27">
        <f>SUM(U19:U30)</f>
        <v>54.440000000000005</v>
      </c>
    </row>
    <row r="34" spans="1:21" ht="3.6" customHeight="1">
      <c r="A34" s="10"/>
      <c r="B34" s="10"/>
      <c r="C34" s="10"/>
      <c r="D34" s="10"/>
      <c r="E34" s="10"/>
      <c r="F34" s="10"/>
      <c r="G34" s="10"/>
      <c r="H34" s="10"/>
      <c r="I34" s="10"/>
      <c r="J34" s="10"/>
      <c r="K34" s="10"/>
      <c r="L34" s="10"/>
      <c r="M34" s="10"/>
      <c r="N34" s="10"/>
      <c r="O34" s="10"/>
      <c r="P34" s="11"/>
      <c r="Q34" s="10"/>
      <c r="R34" s="25"/>
      <c r="S34" s="10"/>
      <c r="T34" s="25"/>
      <c r="U34" s="31"/>
    </row>
    <row r="35" spans="1:21" ht="3.75" customHeight="1">
      <c r="A35" s="10"/>
      <c r="B35" s="10"/>
      <c r="C35" s="10"/>
      <c r="D35" s="10"/>
      <c r="E35" s="10"/>
      <c r="F35" s="10"/>
      <c r="G35" s="10"/>
      <c r="H35" s="10"/>
      <c r="I35" s="10"/>
      <c r="J35" s="10"/>
      <c r="K35" s="10"/>
      <c r="L35" s="10"/>
      <c r="M35" s="10"/>
      <c r="N35" s="10"/>
      <c r="O35" s="10"/>
      <c r="P35" s="10"/>
      <c r="Q35" s="10"/>
      <c r="R35" s="38"/>
      <c r="S35" s="10"/>
      <c r="T35" s="10"/>
      <c r="U35" s="55"/>
    </row>
    <row r="36" spans="1:21">
      <c r="A36" s="69"/>
      <c r="B36" s="69"/>
      <c r="C36" s="147" t="s">
        <v>84</v>
      </c>
      <c r="D36" s="147"/>
      <c r="E36" s="124" t="s">
        <v>85</v>
      </c>
      <c r="F36" s="124"/>
      <c r="G36" s="124"/>
      <c r="H36" s="124"/>
      <c r="I36" s="124"/>
      <c r="J36" s="33" t="s">
        <v>86</v>
      </c>
      <c r="K36" s="34"/>
      <c r="L36" s="32" t="s">
        <v>104</v>
      </c>
      <c r="M36" s="42"/>
      <c r="N36" s="70" t="s">
        <v>105</v>
      </c>
      <c r="O36" s="30"/>
      <c r="P36" s="30" t="s">
        <v>87</v>
      </c>
      <c r="Q36" s="57"/>
      <c r="R36" s="148" t="s">
        <v>108</v>
      </c>
      <c r="S36" s="148"/>
      <c r="T36" s="148"/>
      <c r="U36" s="30" t="s">
        <v>82</v>
      </c>
    </row>
    <row r="37" spans="1:21">
      <c r="A37" s="85"/>
      <c r="B37" s="86"/>
      <c r="C37" s="149">
        <v>20</v>
      </c>
      <c r="D37" s="149"/>
      <c r="E37" s="150">
        <v>650000</v>
      </c>
      <c r="F37" s="150"/>
      <c r="G37" s="150"/>
      <c r="H37" s="150"/>
      <c r="I37" s="150"/>
      <c r="J37" s="151">
        <v>12345</v>
      </c>
      <c r="K37" s="152"/>
      <c r="L37" s="73">
        <v>30000</v>
      </c>
      <c r="M37" s="56"/>
      <c r="N37" s="74" t="s">
        <v>110</v>
      </c>
      <c r="O37" s="35"/>
      <c r="P37" s="74"/>
      <c r="Q37" s="39"/>
      <c r="R37" s="153"/>
      <c r="S37" s="153"/>
      <c r="T37" s="153"/>
      <c r="U37" s="96">
        <f>R33-U45-U46</f>
        <v>1237.4683630000002</v>
      </c>
    </row>
    <row r="38" spans="1:21">
      <c r="A38" s="55"/>
      <c r="B38" s="55"/>
      <c r="C38" s="149"/>
      <c r="D38" s="149"/>
      <c r="E38" s="150"/>
      <c r="F38" s="150"/>
      <c r="G38" s="150"/>
      <c r="H38" s="150"/>
      <c r="I38" s="150"/>
      <c r="J38" s="151"/>
      <c r="K38" s="152"/>
      <c r="L38" s="73"/>
      <c r="M38" s="56"/>
      <c r="N38" s="74"/>
      <c r="O38" s="57"/>
      <c r="P38" s="74"/>
      <c r="Q38" s="57"/>
      <c r="R38" s="153"/>
      <c r="S38" s="153"/>
      <c r="T38" s="153"/>
      <c r="U38" s="96"/>
    </row>
    <row r="39" spans="1:21">
      <c r="A39" s="77"/>
      <c r="B39" s="77"/>
      <c r="C39" s="151"/>
      <c r="D39" s="152"/>
      <c r="E39" s="154"/>
      <c r="F39" s="155"/>
      <c r="G39" s="155"/>
      <c r="H39" s="155"/>
      <c r="I39" s="156"/>
      <c r="J39" s="151"/>
      <c r="K39" s="152"/>
      <c r="L39" s="73"/>
      <c r="M39" s="56"/>
      <c r="N39" s="74"/>
      <c r="O39" s="57"/>
      <c r="P39" s="74"/>
      <c r="Q39" s="57"/>
      <c r="R39" s="157"/>
      <c r="S39" s="158"/>
      <c r="T39" s="159"/>
      <c r="U39" s="96"/>
    </row>
    <row r="40" spans="1:21">
      <c r="A40" s="85" t="s">
        <v>88</v>
      </c>
      <c r="B40" s="86"/>
      <c r="C40" s="151"/>
      <c r="D40" s="152"/>
      <c r="E40" s="154"/>
      <c r="F40" s="155"/>
      <c r="G40" s="155"/>
      <c r="H40" s="155"/>
      <c r="I40" s="156"/>
      <c r="J40" s="151"/>
      <c r="K40" s="152"/>
      <c r="L40" s="73"/>
      <c r="M40" s="56"/>
      <c r="N40" s="74"/>
      <c r="O40" s="57"/>
      <c r="P40" s="74"/>
      <c r="Q40" s="57"/>
      <c r="R40" s="157"/>
      <c r="S40" s="158"/>
      <c r="T40" s="159"/>
      <c r="U40" s="96"/>
    </row>
    <row r="41" spans="1:21">
      <c r="A41" s="55"/>
      <c r="B41" s="55"/>
      <c r="C41" s="149"/>
      <c r="D41" s="149"/>
      <c r="E41" s="150"/>
      <c r="F41" s="150"/>
      <c r="G41" s="150"/>
      <c r="H41" s="150"/>
      <c r="I41" s="150"/>
      <c r="J41" s="151"/>
      <c r="K41" s="152"/>
      <c r="L41" s="73"/>
      <c r="M41" s="56"/>
      <c r="N41" s="74"/>
      <c r="O41" s="57"/>
      <c r="P41" s="74"/>
      <c r="Q41" s="57"/>
      <c r="R41" s="153"/>
      <c r="S41" s="153"/>
      <c r="T41" s="153"/>
      <c r="U41" s="96"/>
    </row>
    <row r="42" spans="1:21">
      <c r="A42" s="55"/>
      <c r="B42" s="55"/>
      <c r="C42" s="151"/>
      <c r="D42" s="152"/>
      <c r="E42" s="154"/>
      <c r="F42" s="155"/>
      <c r="G42" s="155"/>
      <c r="H42" s="155"/>
      <c r="I42" s="156"/>
      <c r="J42" s="151"/>
      <c r="K42" s="152"/>
      <c r="L42" s="73"/>
      <c r="M42" s="56"/>
      <c r="N42" s="74"/>
      <c r="O42" s="57"/>
      <c r="P42" s="74"/>
      <c r="Q42" s="57"/>
      <c r="R42" s="157"/>
      <c r="S42" s="158"/>
      <c r="T42" s="159"/>
      <c r="U42" s="96"/>
    </row>
    <row r="43" spans="1:21">
      <c r="A43" s="55"/>
      <c r="B43" s="55"/>
      <c r="C43" s="151"/>
      <c r="D43" s="152"/>
      <c r="E43" s="154"/>
      <c r="F43" s="155"/>
      <c r="G43" s="155"/>
      <c r="H43" s="155"/>
      <c r="I43" s="156"/>
      <c r="J43" s="151"/>
      <c r="K43" s="152"/>
      <c r="L43" s="73"/>
      <c r="M43" s="56"/>
      <c r="N43" s="74"/>
      <c r="O43" s="57"/>
      <c r="P43" s="74"/>
      <c r="Q43" s="57"/>
      <c r="R43" s="157"/>
      <c r="S43" s="158"/>
      <c r="T43" s="159"/>
      <c r="U43" s="96"/>
    </row>
    <row r="44" spans="1:21">
      <c r="A44" s="83"/>
      <c r="B44" s="83"/>
      <c r="C44" s="151"/>
      <c r="D44" s="152"/>
      <c r="E44" s="154"/>
      <c r="F44" s="155"/>
      <c r="G44" s="155"/>
      <c r="H44" s="155"/>
      <c r="I44" s="156"/>
      <c r="J44" s="151"/>
      <c r="K44" s="152"/>
      <c r="L44" s="84"/>
      <c r="M44" s="56"/>
      <c r="N44" s="74"/>
      <c r="O44" s="57"/>
      <c r="P44" s="74"/>
      <c r="Q44" s="57"/>
      <c r="R44" s="157"/>
      <c r="S44" s="158"/>
      <c r="T44" s="159"/>
      <c r="U44" s="96"/>
    </row>
    <row r="45" spans="1:21" ht="12.75" customHeight="1">
      <c r="A45" s="160" t="s">
        <v>119</v>
      </c>
      <c r="B45" s="161"/>
      <c r="C45" s="162">
        <v>20</v>
      </c>
      <c r="D45" s="162"/>
      <c r="E45" s="163" t="s">
        <v>120</v>
      </c>
      <c r="F45" s="163"/>
      <c r="G45" s="163"/>
      <c r="H45" s="163"/>
      <c r="I45" s="163"/>
      <c r="J45" s="164"/>
      <c r="K45" s="165"/>
      <c r="L45" s="82"/>
      <c r="M45" s="79"/>
      <c r="N45" s="81"/>
      <c r="O45" s="80"/>
      <c r="P45" s="81"/>
      <c r="Q45" s="80"/>
      <c r="R45" s="166"/>
      <c r="S45" s="166"/>
      <c r="T45" s="166"/>
      <c r="U45" s="97">
        <f>U33*67%</f>
        <v>36.474800000000002</v>
      </c>
    </row>
    <row r="46" spans="1:21" ht="11.45" customHeight="1">
      <c r="A46" s="169" t="s">
        <v>118</v>
      </c>
      <c r="B46" s="169"/>
      <c r="C46" s="170">
        <v>20</v>
      </c>
      <c r="D46" s="170"/>
      <c r="E46" s="171" t="s">
        <v>117</v>
      </c>
      <c r="F46" s="172"/>
      <c r="G46" s="172"/>
      <c r="H46" s="172"/>
      <c r="I46" s="173"/>
      <c r="J46" s="174"/>
      <c r="K46" s="175"/>
      <c r="L46" s="78"/>
      <c r="M46" s="79"/>
      <c r="N46" s="81"/>
      <c r="O46" s="80"/>
      <c r="P46" s="81"/>
      <c r="Q46" s="80"/>
      <c r="R46" s="166"/>
      <c r="S46" s="166"/>
      <c r="T46" s="166"/>
      <c r="U46" s="97">
        <f>T33*73.77%</f>
        <v>7.2368369999999995</v>
      </c>
    </row>
    <row r="47" spans="1:21">
      <c r="A47" s="55"/>
      <c r="B47" s="55"/>
      <c r="C47" s="71"/>
      <c r="D47" s="71"/>
      <c r="E47" s="17"/>
      <c r="F47" s="17"/>
      <c r="G47" s="17"/>
      <c r="H47" s="15"/>
      <c r="I47" s="76"/>
      <c r="J47" s="16"/>
      <c r="K47" s="17"/>
      <c r="L47" s="55"/>
      <c r="M47" s="29"/>
      <c r="N47" s="72"/>
      <c r="O47" s="61"/>
      <c r="P47" s="29"/>
      <c r="Q47" s="40"/>
      <c r="R47" s="176" t="s">
        <v>83</v>
      </c>
      <c r="S47" s="176"/>
      <c r="T47" s="176"/>
      <c r="U47" s="37">
        <f>SUM(U37:U46)</f>
        <v>1281.18</v>
      </c>
    </row>
    <row r="48" spans="1:21" ht="2.4500000000000002" customHeight="1">
      <c r="A48" s="55"/>
      <c r="B48" s="55"/>
      <c r="C48" s="28"/>
      <c r="D48" s="28"/>
      <c r="E48" s="28"/>
      <c r="F48" s="28"/>
      <c r="G48" s="28"/>
      <c r="H48" s="55"/>
      <c r="I48" s="55"/>
      <c r="J48" s="55"/>
      <c r="K48" s="55"/>
      <c r="L48" s="55"/>
      <c r="M48" s="55"/>
      <c r="N48" s="55"/>
      <c r="O48" s="55"/>
      <c r="P48" s="55"/>
      <c r="Q48" s="55"/>
      <c r="R48" s="55"/>
      <c r="S48" s="55"/>
      <c r="T48" s="55"/>
      <c r="U48" s="55"/>
    </row>
    <row r="49" spans="1:21">
      <c r="A49" s="167" t="s">
        <v>35</v>
      </c>
      <c r="B49" s="167"/>
      <c r="C49" s="167"/>
      <c r="D49" s="167"/>
      <c r="E49" s="167"/>
      <c r="F49" s="167"/>
      <c r="G49" s="167"/>
      <c r="H49" s="167"/>
      <c r="I49" s="167"/>
      <c r="J49" s="167"/>
      <c r="K49" s="167"/>
      <c r="L49" s="167"/>
      <c r="M49" s="167"/>
      <c r="N49" s="167"/>
      <c r="O49" s="167"/>
      <c r="P49" s="167"/>
      <c r="Q49" s="167"/>
      <c r="R49" s="167"/>
      <c r="S49" s="167"/>
      <c r="T49" s="167"/>
      <c r="U49" s="167"/>
    </row>
    <row r="50" spans="1:21" ht="4.9000000000000004" customHeight="1">
      <c r="A50" s="55"/>
      <c r="B50" s="55"/>
      <c r="C50" s="55"/>
      <c r="D50" s="55"/>
      <c r="E50" s="55"/>
      <c r="F50" s="55"/>
      <c r="G50" s="55"/>
      <c r="H50" s="55"/>
      <c r="I50" s="55"/>
      <c r="J50" s="55"/>
      <c r="K50" s="55"/>
      <c r="L50" s="55"/>
      <c r="M50" s="55"/>
      <c r="N50" s="55"/>
      <c r="O50" s="55"/>
      <c r="P50" s="55"/>
      <c r="Q50" s="55"/>
      <c r="R50" s="55"/>
      <c r="S50" s="55"/>
      <c r="T50" s="55"/>
      <c r="U50" s="55"/>
    </row>
    <row r="51" spans="1:21">
      <c r="A51" s="18" t="s">
        <v>21</v>
      </c>
      <c r="B51" s="21"/>
      <c r="C51" s="168" t="str">
        <f>A11</f>
        <v>TOM SMITH</v>
      </c>
      <c r="D51" s="168"/>
      <c r="E51" s="168"/>
      <c r="F51" s="168"/>
      <c r="G51" s="168"/>
      <c r="H51" s="168"/>
      <c r="I51" s="168"/>
      <c r="J51" s="168"/>
      <c r="K51" s="168"/>
      <c r="L51" s="168"/>
      <c r="M51" s="21" t="s">
        <v>22</v>
      </c>
      <c r="N51" s="21"/>
      <c r="O51" s="58"/>
      <c r="P51" s="58"/>
      <c r="Q51" s="58"/>
      <c r="R51" s="58"/>
      <c r="S51" s="58"/>
      <c r="T51" s="59"/>
      <c r="U51" s="98"/>
    </row>
    <row r="52" spans="1:21">
      <c r="A52" s="55"/>
      <c r="B52" s="55"/>
      <c r="C52" s="55"/>
      <c r="D52" s="55"/>
      <c r="E52" s="55"/>
      <c r="F52" s="55"/>
      <c r="G52" s="55"/>
      <c r="H52" s="55"/>
      <c r="I52" s="55"/>
      <c r="J52" s="55"/>
      <c r="K52" s="55"/>
      <c r="L52" s="55"/>
      <c r="M52" s="55"/>
      <c r="N52" s="55"/>
      <c r="O52" s="55"/>
      <c r="P52" s="55"/>
      <c r="Q52" s="55"/>
      <c r="R52" s="55"/>
      <c r="S52" s="55"/>
      <c r="T52" s="55"/>
      <c r="U52" s="55"/>
    </row>
    <row r="53" spans="1:21">
      <c r="A53" s="55"/>
      <c r="B53" s="55"/>
      <c r="C53" s="55"/>
      <c r="D53" s="55"/>
      <c r="E53" s="55"/>
      <c r="F53" s="55"/>
      <c r="G53" s="55"/>
      <c r="H53" s="55"/>
      <c r="I53" s="55"/>
      <c r="J53" s="55"/>
      <c r="K53" s="55"/>
      <c r="L53" s="55"/>
      <c r="M53" s="55"/>
      <c r="N53" s="55"/>
      <c r="O53" s="55"/>
      <c r="P53" s="55"/>
      <c r="Q53" s="55"/>
      <c r="R53" s="55"/>
      <c r="S53" s="55"/>
      <c r="T53" s="55"/>
      <c r="U53" s="55"/>
    </row>
  </sheetData>
  <sheetProtection selectLockedCells="1"/>
  <dataConsolidate/>
  <mergeCells count="77">
    <mergeCell ref="A49:U49"/>
    <mergeCell ref="C51:L51"/>
    <mergeCell ref="A46:B46"/>
    <mergeCell ref="C46:D46"/>
    <mergeCell ref="E46:I46"/>
    <mergeCell ref="J46:K46"/>
    <mergeCell ref="R46:T46"/>
    <mergeCell ref="R47:T47"/>
    <mergeCell ref="C44:D44"/>
    <mergeCell ref="E44:I44"/>
    <mergeCell ref="J44:K44"/>
    <mergeCell ref="R44:T44"/>
    <mergeCell ref="A45:B45"/>
    <mergeCell ref="C45:D45"/>
    <mergeCell ref="E45:I45"/>
    <mergeCell ref="J45:K45"/>
    <mergeCell ref="R45:T45"/>
    <mergeCell ref="C42:D42"/>
    <mergeCell ref="E42:I42"/>
    <mergeCell ref="J42:K42"/>
    <mergeCell ref="R42:T42"/>
    <mergeCell ref="C43:D43"/>
    <mergeCell ref="E43:I43"/>
    <mergeCell ref="J43:K43"/>
    <mergeCell ref="R43:T43"/>
    <mergeCell ref="C40:D40"/>
    <mergeCell ref="E40:I40"/>
    <mergeCell ref="J40:K40"/>
    <mergeCell ref="R40:T40"/>
    <mergeCell ref="C41:D41"/>
    <mergeCell ref="E41:I41"/>
    <mergeCell ref="J41:K41"/>
    <mergeCell ref="R41:T41"/>
    <mergeCell ref="C38:D38"/>
    <mergeCell ref="E38:I38"/>
    <mergeCell ref="J38:K38"/>
    <mergeCell ref="R38:T38"/>
    <mergeCell ref="C39:D39"/>
    <mergeCell ref="E39:I39"/>
    <mergeCell ref="J39:K39"/>
    <mergeCell ref="R39:T39"/>
    <mergeCell ref="K32:O32"/>
    <mergeCell ref="C36:D36"/>
    <mergeCell ref="E36:I36"/>
    <mergeCell ref="R36:T36"/>
    <mergeCell ref="C37:D37"/>
    <mergeCell ref="E37:I37"/>
    <mergeCell ref="J37:K37"/>
    <mergeCell ref="R37:T37"/>
    <mergeCell ref="C28:J28"/>
    <mergeCell ref="C29:J29"/>
    <mergeCell ref="C30:J30"/>
    <mergeCell ref="I31:J31"/>
    <mergeCell ref="C32:G32"/>
    <mergeCell ref="H32:I32"/>
    <mergeCell ref="C27:J27"/>
    <mergeCell ref="P11:Q11"/>
    <mergeCell ref="C14:U14"/>
    <mergeCell ref="C17:J17"/>
    <mergeCell ref="C19:J19"/>
    <mergeCell ref="C20:J20"/>
    <mergeCell ref="C21:J21"/>
    <mergeCell ref="C22:J22"/>
    <mergeCell ref="C23:J23"/>
    <mergeCell ref="C24:J24"/>
    <mergeCell ref="C25:J25"/>
    <mergeCell ref="C26:J26"/>
    <mergeCell ref="A1:I8"/>
    <mergeCell ref="L8:N8"/>
    <mergeCell ref="O8:S8"/>
    <mergeCell ref="T8:T11"/>
    <mergeCell ref="A10:J10"/>
    <mergeCell ref="L10:R10"/>
    <mergeCell ref="A11:J11"/>
    <mergeCell ref="L11:M11"/>
    <mergeCell ref="J1:U2"/>
    <mergeCell ref="J3:U7"/>
  </mergeCells>
  <dataValidations count="5">
    <dataValidation allowBlank="1" showInputMessage="1" showErrorMessage="1" promptTitle="Account" sqref="E45:I46"/>
    <dataValidation type="list" allowBlank="1" showInputMessage="1" showErrorMessage="1" promptTitle="Expenses" prompt="Select Expense from drop down list" sqref="A20:A30">
      <formula1>Expense_Type</formula1>
    </dataValidation>
    <dataValidation type="list" allowBlank="1" showInputMessage="1" showErrorMessage="1" promptTitle="Account" prompt="Select the Account from the drop down" sqref="E37:E44 F37:I38 F41:I41">
      <formula1>Account</formula1>
    </dataValidation>
    <dataValidation type="list" allowBlank="1" showInputMessage="1" showErrorMessage="1" promptTitle="Business Unit" prompt="Select the Business Unit, if using RFHSC or RFMAC you must also identify the Project and Activity" sqref="N37:N46">
      <formula1>Business_Unit</formula1>
    </dataValidation>
    <dataValidation type="list" allowBlank="1" showInputMessage="1" showErrorMessage="1" promptTitle="Expenses" prompt="Select Expense from drop down list" sqref="A19">
      <formula1 xml:space="preserve"> Expense_Type</formula1>
    </dataValidation>
  </dataValidations>
  <pageMargins left="3.937007874015748E-2" right="3.937007874015748E-2" top="0" bottom="0" header="3.937007874015748E-2" footer="0"/>
  <pageSetup scale="91" orientation="portrait" verticalDpi="300" r:id="rId1"/>
  <headerFooter alignWithMargins="0">
    <oddFooter>&amp;CComplete a Non PO Voucher. Forward original receipts to Accounts Payable, DTC 403 for filing.</oddFooter>
  </headerFooter>
  <drawing r:id="rId2"/>
</worksheet>
</file>

<file path=xl/worksheets/sheet3.xml><?xml version="1.0" encoding="utf-8"?>
<worksheet xmlns="http://schemas.openxmlformats.org/spreadsheetml/2006/main" xmlns:r="http://schemas.openxmlformats.org/officeDocument/2006/relationships">
  <sheetPr codeName="Sheet3"/>
  <dimension ref="A1:U53"/>
  <sheetViews>
    <sheetView tabSelected="1" zoomScalePageLayoutView="125" workbookViewId="0">
      <selection activeCell="X14" sqref="X14"/>
    </sheetView>
  </sheetViews>
  <sheetFormatPr defaultRowHeight="15"/>
  <cols>
    <col min="1" max="1" width="21.5703125" style="41" customWidth="1"/>
    <col min="2" max="2" width="0.7109375" style="41" customWidth="1"/>
    <col min="3" max="3" width="3" style="41" customWidth="1"/>
    <col min="4" max="4" width="2" style="41" customWidth="1"/>
    <col min="5" max="5" width="3" style="41" customWidth="1"/>
    <col min="6" max="6" width="2.140625" style="41" bestFit="1" customWidth="1"/>
    <col min="7" max="7" width="2.85546875" style="41" customWidth="1"/>
    <col min="8" max="8" width="2.42578125" style="41" bestFit="1" customWidth="1"/>
    <col min="9" max="9" width="5" style="41" customWidth="1"/>
    <col min="10" max="10" width="8.85546875" style="41" customWidth="1"/>
    <col min="11" max="11" width="0.85546875" style="41" customWidth="1"/>
    <col min="12" max="12" width="9" style="41" customWidth="1"/>
    <col min="13" max="13" width="0.7109375" style="41" customWidth="1"/>
    <col min="14" max="14" width="11.28515625" style="41" customWidth="1"/>
    <col min="15" max="15" width="0.7109375" style="41" customWidth="1"/>
    <col min="16" max="16" width="9.140625" style="41" customWidth="1"/>
    <col min="17" max="17" width="0.7109375" style="41" customWidth="1"/>
    <col min="18" max="18" width="9.5703125" style="41" customWidth="1"/>
    <col min="19" max="19" width="0.5703125" style="41" customWidth="1"/>
    <col min="20" max="20" width="8.7109375" style="41" customWidth="1"/>
    <col min="21" max="21" width="8.85546875" style="44"/>
  </cols>
  <sheetData>
    <row r="1" spans="1:21" ht="14.45" customHeight="1">
      <c r="A1" s="190" t="s">
        <v>139</v>
      </c>
      <c r="B1" s="190"/>
      <c r="C1" s="190"/>
      <c r="D1" s="190"/>
      <c r="E1" s="190"/>
      <c r="F1" s="190"/>
      <c r="G1" s="190"/>
      <c r="H1" s="190"/>
      <c r="I1" s="190"/>
      <c r="J1" s="126" t="s">
        <v>2</v>
      </c>
      <c r="K1" s="126"/>
      <c r="L1" s="126"/>
      <c r="M1" s="126"/>
      <c r="N1" s="126"/>
      <c r="O1" s="126"/>
      <c r="P1" s="126"/>
      <c r="Q1" s="126"/>
      <c r="R1" s="126"/>
      <c r="S1" s="126"/>
      <c r="T1" s="126"/>
      <c r="U1" s="126"/>
    </row>
    <row r="2" spans="1:21" ht="14.45" customHeight="1">
      <c r="A2" s="190"/>
      <c r="B2" s="190"/>
      <c r="C2" s="190"/>
      <c r="D2" s="190"/>
      <c r="E2" s="190"/>
      <c r="F2" s="190"/>
      <c r="G2" s="190"/>
      <c r="H2" s="190"/>
      <c r="I2" s="190"/>
      <c r="J2" s="126"/>
      <c r="K2" s="126"/>
      <c r="L2" s="126"/>
      <c r="M2" s="126"/>
      <c r="N2" s="126"/>
      <c r="O2" s="126"/>
      <c r="P2" s="126"/>
      <c r="Q2" s="126"/>
      <c r="R2" s="126"/>
      <c r="S2" s="126"/>
      <c r="T2" s="126"/>
      <c r="U2" s="126"/>
    </row>
    <row r="3" spans="1:21" ht="18.75" customHeight="1">
      <c r="A3" s="190"/>
      <c r="B3" s="190"/>
      <c r="C3" s="190"/>
      <c r="D3" s="190"/>
      <c r="E3" s="190"/>
      <c r="F3" s="190"/>
      <c r="G3" s="190"/>
      <c r="H3" s="190"/>
      <c r="I3" s="190"/>
      <c r="J3" s="126" t="s">
        <v>137</v>
      </c>
      <c r="K3" s="126"/>
      <c r="L3" s="126"/>
      <c r="M3" s="126"/>
      <c r="N3" s="126"/>
      <c r="O3" s="126"/>
      <c r="P3" s="126"/>
      <c r="Q3" s="126"/>
      <c r="R3" s="126"/>
      <c r="S3" s="126"/>
      <c r="T3" s="126"/>
      <c r="U3" s="126"/>
    </row>
    <row r="4" spans="1:21" ht="9.75" customHeight="1">
      <c r="A4" s="190"/>
      <c r="B4" s="190"/>
      <c r="C4" s="190"/>
      <c r="D4" s="190"/>
      <c r="E4" s="190"/>
      <c r="F4" s="190"/>
      <c r="G4" s="190"/>
      <c r="H4" s="190"/>
      <c r="I4" s="190"/>
      <c r="J4" s="126"/>
      <c r="K4" s="126"/>
      <c r="L4" s="126"/>
      <c r="M4" s="126"/>
      <c r="N4" s="126"/>
      <c r="O4" s="126"/>
      <c r="P4" s="126"/>
      <c r="Q4" s="126"/>
      <c r="R4" s="126"/>
      <c r="S4" s="126"/>
      <c r="T4" s="126"/>
      <c r="U4" s="126"/>
    </row>
    <row r="5" spans="1:21" ht="7.5" customHeight="1">
      <c r="A5" s="190"/>
      <c r="B5" s="190"/>
      <c r="C5" s="190"/>
      <c r="D5" s="190"/>
      <c r="E5" s="190"/>
      <c r="F5" s="190"/>
      <c r="G5" s="190"/>
      <c r="H5" s="190"/>
      <c r="I5" s="190"/>
      <c r="J5" s="126"/>
      <c r="K5" s="126"/>
      <c r="L5" s="126"/>
      <c r="M5" s="126"/>
      <c r="N5" s="126"/>
      <c r="O5" s="126"/>
      <c r="P5" s="126"/>
      <c r="Q5" s="126"/>
      <c r="R5" s="126"/>
      <c r="S5" s="126"/>
      <c r="T5" s="126"/>
      <c r="U5" s="126"/>
    </row>
    <row r="6" spans="1:21" ht="5.25" customHeight="1">
      <c r="A6" s="190"/>
      <c r="B6" s="190"/>
      <c r="C6" s="190"/>
      <c r="D6" s="190"/>
      <c r="E6" s="190"/>
      <c r="F6" s="190"/>
      <c r="G6" s="190"/>
      <c r="H6" s="190"/>
      <c r="I6" s="190"/>
      <c r="J6" s="126"/>
      <c r="K6" s="126"/>
      <c r="L6" s="126"/>
      <c r="M6" s="126"/>
      <c r="N6" s="126"/>
      <c r="O6" s="126"/>
      <c r="P6" s="126"/>
      <c r="Q6" s="126"/>
      <c r="R6" s="126"/>
      <c r="S6" s="126"/>
      <c r="T6" s="126"/>
      <c r="U6" s="126"/>
    </row>
    <row r="7" spans="1:21" ht="5.25" customHeight="1">
      <c r="A7" s="190"/>
      <c r="B7" s="190"/>
      <c r="C7" s="190"/>
      <c r="D7" s="190"/>
      <c r="E7" s="190"/>
      <c r="F7" s="190"/>
      <c r="G7" s="190"/>
      <c r="H7" s="190"/>
      <c r="I7" s="190"/>
      <c r="J7" s="126"/>
      <c r="K7" s="126"/>
      <c r="L7" s="126"/>
      <c r="M7" s="126"/>
      <c r="N7" s="126"/>
      <c r="O7" s="126"/>
      <c r="P7" s="126"/>
      <c r="Q7" s="126"/>
      <c r="R7" s="126"/>
      <c r="S7" s="126"/>
      <c r="T7" s="126"/>
      <c r="U7" s="126"/>
    </row>
    <row r="8" spans="1:21">
      <c r="A8" s="190"/>
      <c r="B8" s="190"/>
      <c r="C8" s="190"/>
      <c r="D8" s="190"/>
      <c r="E8" s="190"/>
      <c r="F8" s="190"/>
      <c r="G8" s="190"/>
      <c r="H8" s="190"/>
      <c r="I8" s="190"/>
      <c r="J8" s="10"/>
      <c r="K8" s="10"/>
      <c r="L8" s="119" t="s">
        <v>3</v>
      </c>
      <c r="M8" s="120"/>
      <c r="N8" s="121"/>
      <c r="O8" s="122">
        <f ca="1">TODAY()</f>
        <v>42580</v>
      </c>
      <c r="P8" s="122"/>
      <c r="Q8" s="122"/>
      <c r="R8" s="122"/>
      <c r="S8" s="122"/>
      <c r="T8" s="123"/>
    </row>
    <row r="9" spans="1:21" ht="1.5" customHeight="1">
      <c r="A9" s="38"/>
      <c r="B9" s="38"/>
      <c r="C9" s="38"/>
      <c r="D9" s="38"/>
      <c r="E9" s="38"/>
      <c r="F9" s="38"/>
      <c r="G9" s="38"/>
      <c r="H9" s="38"/>
      <c r="I9" s="38"/>
      <c r="J9" s="10"/>
      <c r="K9" s="10"/>
      <c r="L9" s="10"/>
      <c r="M9" s="10"/>
      <c r="N9" s="10"/>
      <c r="O9" s="10"/>
      <c r="P9" s="10"/>
      <c r="Q9" s="10"/>
      <c r="R9" s="10"/>
      <c r="S9" s="10"/>
      <c r="T9" s="123"/>
    </row>
    <row r="10" spans="1:21">
      <c r="A10" s="124" t="s">
        <v>5</v>
      </c>
      <c r="B10" s="124"/>
      <c r="C10" s="124"/>
      <c r="D10" s="124"/>
      <c r="E10" s="124"/>
      <c r="F10" s="124"/>
      <c r="G10" s="124"/>
      <c r="H10" s="124"/>
      <c r="I10" s="124"/>
      <c r="J10" s="124"/>
      <c r="K10" s="10"/>
      <c r="L10" s="124" t="s">
        <v>6</v>
      </c>
      <c r="M10" s="124"/>
      <c r="N10" s="124"/>
      <c r="O10" s="124"/>
      <c r="P10" s="124"/>
      <c r="Q10" s="124"/>
      <c r="R10" s="124"/>
      <c r="S10" s="29"/>
      <c r="T10" s="123"/>
      <c r="U10" s="45"/>
    </row>
    <row r="11" spans="1:21">
      <c r="A11" s="189"/>
      <c r="B11" s="189"/>
      <c r="C11" s="189"/>
      <c r="D11" s="189"/>
      <c r="E11" s="189"/>
      <c r="F11" s="189"/>
      <c r="G11" s="189"/>
      <c r="H11" s="189"/>
      <c r="I11" s="189"/>
      <c r="J11" s="189"/>
      <c r="K11" s="10"/>
      <c r="L11" s="124" t="s">
        <v>7</v>
      </c>
      <c r="M11" s="124"/>
      <c r="N11" s="46"/>
      <c r="O11" s="47"/>
      <c r="P11" s="124" t="s">
        <v>0</v>
      </c>
      <c r="Q11" s="124"/>
      <c r="R11" s="48"/>
      <c r="S11" s="29"/>
      <c r="T11" s="123"/>
      <c r="U11" s="45"/>
    </row>
    <row r="12" spans="1:21" ht="1.9" customHeight="1">
      <c r="A12" s="10"/>
      <c r="B12" s="10"/>
      <c r="C12" s="10"/>
      <c r="D12" s="10"/>
      <c r="E12" s="10"/>
      <c r="F12" s="10"/>
      <c r="G12" s="10"/>
      <c r="H12" s="10"/>
      <c r="I12" s="10"/>
      <c r="J12" s="10"/>
      <c r="K12" s="10"/>
      <c r="L12" s="10"/>
      <c r="M12" s="10"/>
      <c r="N12" s="10"/>
      <c r="O12" s="10"/>
      <c r="P12" s="10"/>
      <c r="Q12" s="10"/>
      <c r="R12" s="10"/>
      <c r="S12" s="10"/>
      <c r="T12" s="10"/>
    </row>
    <row r="13" spans="1:21" ht="2.25" customHeight="1">
      <c r="A13" s="10"/>
      <c r="B13" s="10"/>
      <c r="C13" s="10"/>
      <c r="D13" s="10"/>
      <c r="E13" s="10"/>
      <c r="F13" s="10"/>
      <c r="G13" s="10"/>
      <c r="H13" s="10"/>
      <c r="I13" s="10"/>
      <c r="J13" s="10"/>
      <c r="K13" s="10"/>
      <c r="L13" s="10"/>
      <c r="M13" s="10"/>
      <c r="N13" s="10"/>
      <c r="O13" s="10"/>
      <c r="P13" s="10"/>
      <c r="Q13" s="10"/>
      <c r="R13" s="10"/>
      <c r="S13" s="10"/>
      <c r="T13" s="10"/>
      <c r="U13" s="49"/>
    </row>
    <row r="14" spans="1:21" ht="43.15" customHeight="1">
      <c r="A14" s="101" t="s">
        <v>128</v>
      </c>
      <c r="B14" s="50"/>
      <c r="C14" s="177"/>
      <c r="D14" s="178"/>
      <c r="E14" s="178"/>
      <c r="F14" s="178"/>
      <c r="G14" s="178"/>
      <c r="H14" s="178"/>
      <c r="I14" s="178"/>
      <c r="J14" s="178"/>
      <c r="K14" s="178"/>
      <c r="L14" s="178"/>
      <c r="M14" s="178"/>
      <c r="N14" s="178"/>
      <c r="O14" s="178"/>
      <c r="P14" s="178"/>
      <c r="Q14" s="178"/>
      <c r="R14" s="178"/>
      <c r="S14" s="178"/>
      <c r="T14" s="178"/>
      <c r="U14" s="179"/>
    </row>
    <row r="15" spans="1:21" ht="3.75" customHeight="1">
      <c r="A15" s="10"/>
      <c r="B15" s="10"/>
      <c r="C15" s="10"/>
      <c r="D15" s="10"/>
      <c r="E15" s="10"/>
      <c r="F15" s="10"/>
      <c r="G15" s="10"/>
      <c r="H15" s="10"/>
      <c r="I15" s="10"/>
      <c r="J15" s="10"/>
      <c r="K15" s="10"/>
      <c r="L15" s="10"/>
      <c r="M15" s="10"/>
      <c r="N15" s="10"/>
      <c r="O15" s="10"/>
      <c r="P15" s="10"/>
      <c r="Q15" s="10"/>
      <c r="R15" s="10"/>
      <c r="S15" s="10"/>
      <c r="T15" s="10"/>
      <c r="U15" s="49"/>
    </row>
    <row r="16" spans="1:21" ht="1.5" hidden="1" customHeight="1">
      <c r="A16" s="10"/>
      <c r="B16" s="10"/>
      <c r="C16" s="10"/>
      <c r="D16" s="10"/>
      <c r="E16" s="10"/>
      <c r="F16" s="10"/>
      <c r="G16" s="10"/>
      <c r="H16" s="10"/>
      <c r="I16" s="10"/>
      <c r="J16" s="10"/>
      <c r="K16" s="10"/>
      <c r="L16" s="10"/>
      <c r="M16" s="10"/>
      <c r="N16" s="10"/>
      <c r="O16" s="10"/>
      <c r="P16" s="10"/>
      <c r="Q16" s="10"/>
      <c r="R16" s="10"/>
      <c r="S16" s="10"/>
      <c r="T16" s="10"/>
      <c r="U16" s="49"/>
    </row>
    <row r="17" spans="1:21" s="1" customFormat="1" ht="41.45" customHeight="1">
      <c r="A17" s="12" t="s">
        <v>109</v>
      </c>
      <c r="B17" s="13"/>
      <c r="C17" s="133" t="s">
        <v>127</v>
      </c>
      <c r="D17" s="134"/>
      <c r="E17" s="134"/>
      <c r="F17" s="134"/>
      <c r="G17" s="134"/>
      <c r="H17" s="134"/>
      <c r="I17" s="134"/>
      <c r="J17" s="135"/>
      <c r="K17" s="4"/>
      <c r="L17" s="2" t="s">
        <v>23</v>
      </c>
      <c r="M17" s="4"/>
      <c r="N17" s="2" t="s">
        <v>1</v>
      </c>
      <c r="O17" s="4"/>
      <c r="P17" s="2" t="s">
        <v>24</v>
      </c>
      <c r="Q17" s="2"/>
      <c r="R17" s="26" t="s">
        <v>25</v>
      </c>
      <c r="S17" s="4"/>
      <c r="T17" s="2" t="s">
        <v>80</v>
      </c>
      <c r="U17" s="26" t="s">
        <v>81</v>
      </c>
    </row>
    <row r="18" spans="1:21" ht="3.75" customHeight="1">
      <c r="A18" s="51"/>
      <c r="B18" s="51"/>
      <c r="C18" s="51"/>
      <c r="D18" s="51"/>
      <c r="E18" s="51"/>
      <c r="F18" s="51"/>
      <c r="G18" s="51"/>
      <c r="H18" s="51"/>
      <c r="I18" s="52"/>
      <c r="J18" s="52"/>
      <c r="K18" s="10"/>
      <c r="L18" s="10"/>
      <c r="M18" s="10"/>
      <c r="N18" s="10"/>
      <c r="O18" s="10"/>
      <c r="P18" s="10"/>
      <c r="Q18" s="10"/>
      <c r="R18" s="10"/>
      <c r="S18" s="10"/>
      <c r="T18" s="10"/>
      <c r="U18" s="49"/>
    </row>
    <row r="19" spans="1:21" ht="30" customHeight="1">
      <c r="A19" s="14"/>
      <c r="B19" s="24"/>
      <c r="C19" s="183"/>
      <c r="D19" s="184"/>
      <c r="E19" s="184"/>
      <c r="F19" s="184"/>
      <c r="G19" s="184"/>
      <c r="H19" s="184"/>
      <c r="I19" s="184"/>
      <c r="J19" s="185"/>
      <c r="K19" s="6"/>
      <c r="L19" s="7"/>
      <c r="M19" s="6"/>
      <c r="N19" s="7"/>
      <c r="O19" s="6"/>
      <c r="P19" s="8"/>
      <c r="Q19" s="9"/>
      <c r="R19" s="9">
        <f>P19+(L19*N19)</f>
        <v>0</v>
      </c>
      <c r="S19" s="6"/>
      <c r="T19" s="8"/>
      <c r="U19" s="53"/>
    </row>
    <row r="20" spans="1:21" ht="29.25" customHeight="1">
      <c r="A20" s="5"/>
      <c r="B20" s="19"/>
      <c r="C20" s="183"/>
      <c r="D20" s="184"/>
      <c r="E20" s="184"/>
      <c r="F20" s="184"/>
      <c r="G20" s="184"/>
      <c r="H20" s="184"/>
      <c r="I20" s="184"/>
      <c r="J20" s="185"/>
      <c r="K20" s="6"/>
      <c r="L20" s="7"/>
      <c r="M20" s="6"/>
      <c r="N20" s="7"/>
      <c r="O20" s="6"/>
      <c r="P20" s="8"/>
      <c r="Q20" s="9"/>
      <c r="R20" s="9">
        <f>P20+(L20*N20)</f>
        <v>0</v>
      </c>
      <c r="S20" s="6"/>
      <c r="T20" s="8"/>
      <c r="U20" s="53"/>
    </row>
    <row r="21" spans="1:21" ht="28.5" customHeight="1">
      <c r="A21" s="5"/>
      <c r="B21" s="19"/>
      <c r="C21" s="183"/>
      <c r="D21" s="184"/>
      <c r="E21" s="184"/>
      <c r="F21" s="184"/>
      <c r="G21" s="184"/>
      <c r="H21" s="184"/>
      <c r="I21" s="184"/>
      <c r="J21" s="185"/>
      <c r="K21" s="6"/>
      <c r="L21" s="7"/>
      <c r="M21" s="6"/>
      <c r="N21" s="7"/>
      <c r="O21" s="6"/>
      <c r="P21" s="8"/>
      <c r="Q21" s="9"/>
      <c r="R21" s="9">
        <f t="shared" ref="R21:R31" si="0">P21+(L21*N21)</f>
        <v>0</v>
      </c>
      <c r="S21" s="6"/>
      <c r="T21" s="8"/>
      <c r="U21" s="53"/>
    </row>
    <row r="22" spans="1:21" ht="28.5" customHeight="1">
      <c r="A22" s="5"/>
      <c r="B22" s="19"/>
      <c r="C22" s="186"/>
      <c r="D22" s="187"/>
      <c r="E22" s="187"/>
      <c r="F22" s="187"/>
      <c r="G22" s="187"/>
      <c r="H22" s="187"/>
      <c r="I22" s="187"/>
      <c r="J22" s="188"/>
      <c r="K22" s="6"/>
      <c r="L22" s="7"/>
      <c r="M22" s="6"/>
      <c r="N22" s="7"/>
      <c r="O22" s="6"/>
      <c r="P22" s="8"/>
      <c r="Q22" s="9"/>
      <c r="R22" s="9">
        <f t="shared" si="0"/>
        <v>0</v>
      </c>
      <c r="S22" s="6"/>
      <c r="T22" s="8"/>
      <c r="U22" s="53"/>
    </row>
    <row r="23" spans="1:21" ht="28.5" customHeight="1">
      <c r="A23" s="5"/>
      <c r="B23" s="19"/>
      <c r="C23" s="186"/>
      <c r="D23" s="187"/>
      <c r="E23" s="187"/>
      <c r="F23" s="187"/>
      <c r="G23" s="187"/>
      <c r="H23" s="187"/>
      <c r="I23" s="187"/>
      <c r="J23" s="188"/>
      <c r="K23" s="6"/>
      <c r="L23" s="7"/>
      <c r="M23" s="6"/>
      <c r="N23" s="7"/>
      <c r="O23" s="6"/>
      <c r="P23" s="8"/>
      <c r="Q23" s="9"/>
      <c r="R23" s="9">
        <f t="shared" si="0"/>
        <v>0</v>
      </c>
      <c r="S23" s="6"/>
      <c r="T23" s="8"/>
      <c r="U23" s="53"/>
    </row>
    <row r="24" spans="1:21" ht="28.5" customHeight="1">
      <c r="A24" s="5"/>
      <c r="B24" s="19"/>
      <c r="C24" s="186"/>
      <c r="D24" s="187"/>
      <c r="E24" s="187"/>
      <c r="F24" s="187"/>
      <c r="G24" s="187"/>
      <c r="H24" s="187"/>
      <c r="I24" s="187"/>
      <c r="J24" s="188"/>
      <c r="K24" s="6"/>
      <c r="L24" s="7"/>
      <c r="M24" s="6"/>
      <c r="N24" s="7"/>
      <c r="O24" s="6"/>
      <c r="P24" s="8"/>
      <c r="Q24" s="9"/>
      <c r="R24" s="9">
        <f t="shared" si="0"/>
        <v>0</v>
      </c>
      <c r="S24" s="6"/>
      <c r="T24" s="8"/>
      <c r="U24" s="53"/>
    </row>
    <row r="25" spans="1:21" ht="28.5" customHeight="1">
      <c r="A25" s="5"/>
      <c r="B25" s="19"/>
      <c r="C25" s="186"/>
      <c r="D25" s="187"/>
      <c r="E25" s="187"/>
      <c r="F25" s="187"/>
      <c r="G25" s="187"/>
      <c r="H25" s="187"/>
      <c r="I25" s="187"/>
      <c r="J25" s="188"/>
      <c r="K25" s="6"/>
      <c r="L25" s="7"/>
      <c r="M25" s="6"/>
      <c r="N25" s="7"/>
      <c r="O25" s="6"/>
      <c r="P25" s="8"/>
      <c r="Q25" s="9"/>
      <c r="R25" s="9">
        <f t="shared" si="0"/>
        <v>0</v>
      </c>
      <c r="S25" s="6"/>
      <c r="T25" s="8"/>
      <c r="U25" s="53"/>
    </row>
    <row r="26" spans="1:21" ht="28.5" customHeight="1">
      <c r="A26" s="5"/>
      <c r="B26" s="19"/>
      <c r="C26" s="186"/>
      <c r="D26" s="187"/>
      <c r="E26" s="187"/>
      <c r="F26" s="187"/>
      <c r="G26" s="187"/>
      <c r="H26" s="187"/>
      <c r="I26" s="187"/>
      <c r="J26" s="188"/>
      <c r="K26" s="6"/>
      <c r="L26" s="7"/>
      <c r="M26" s="6"/>
      <c r="N26" s="7"/>
      <c r="O26" s="6"/>
      <c r="P26" s="8"/>
      <c r="Q26" s="9"/>
      <c r="R26" s="9">
        <f t="shared" si="0"/>
        <v>0</v>
      </c>
      <c r="S26" s="6"/>
      <c r="T26" s="8"/>
      <c r="U26" s="53"/>
    </row>
    <row r="27" spans="1:21" ht="30" customHeight="1">
      <c r="A27" s="5"/>
      <c r="B27" s="19"/>
      <c r="C27" s="183"/>
      <c r="D27" s="184"/>
      <c r="E27" s="184"/>
      <c r="F27" s="184"/>
      <c r="G27" s="184"/>
      <c r="H27" s="184"/>
      <c r="I27" s="184"/>
      <c r="J27" s="185"/>
      <c r="K27" s="6"/>
      <c r="L27" s="7"/>
      <c r="M27" s="6"/>
      <c r="N27" s="7"/>
      <c r="O27" s="6"/>
      <c r="P27" s="8"/>
      <c r="Q27" s="9"/>
      <c r="R27" s="9">
        <f t="shared" si="0"/>
        <v>0</v>
      </c>
      <c r="S27" s="6"/>
      <c r="T27" s="8"/>
      <c r="U27" s="53"/>
    </row>
    <row r="28" spans="1:21" ht="31.5" customHeight="1">
      <c r="A28" s="5"/>
      <c r="B28" s="19"/>
      <c r="C28" s="183"/>
      <c r="D28" s="184"/>
      <c r="E28" s="184"/>
      <c r="F28" s="184"/>
      <c r="G28" s="184"/>
      <c r="H28" s="184"/>
      <c r="I28" s="184"/>
      <c r="J28" s="185"/>
      <c r="K28" s="6"/>
      <c r="L28" s="7"/>
      <c r="M28" s="6"/>
      <c r="N28" s="7"/>
      <c r="O28" s="6"/>
      <c r="P28" s="8"/>
      <c r="Q28" s="9"/>
      <c r="R28" s="9">
        <f t="shared" si="0"/>
        <v>0</v>
      </c>
      <c r="S28" s="6"/>
      <c r="T28" s="8"/>
      <c r="U28" s="53"/>
    </row>
    <row r="29" spans="1:21" ht="29.25" customHeight="1">
      <c r="A29" s="5"/>
      <c r="B29" s="19"/>
      <c r="C29" s="183"/>
      <c r="D29" s="184"/>
      <c r="E29" s="184"/>
      <c r="F29" s="184"/>
      <c r="G29" s="184"/>
      <c r="H29" s="184"/>
      <c r="I29" s="184"/>
      <c r="J29" s="185"/>
      <c r="K29" s="6"/>
      <c r="L29" s="7"/>
      <c r="M29" s="6"/>
      <c r="N29" s="7"/>
      <c r="O29" s="6"/>
      <c r="P29" s="8"/>
      <c r="Q29" s="9"/>
      <c r="R29" s="9">
        <f t="shared" si="0"/>
        <v>0</v>
      </c>
      <c r="S29" s="6"/>
      <c r="T29" s="8"/>
      <c r="U29" s="53"/>
    </row>
    <row r="30" spans="1:21" ht="28.5" customHeight="1">
      <c r="A30" s="5"/>
      <c r="B30" s="19"/>
      <c r="C30" s="183"/>
      <c r="D30" s="184"/>
      <c r="E30" s="184"/>
      <c r="F30" s="184"/>
      <c r="G30" s="184"/>
      <c r="H30" s="184"/>
      <c r="I30" s="184"/>
      <c r="J30" s="185"/>
      <c r="K30" s="6"/>
      <c r="L30" s="7"/>
      <c r="M30" s="6"/>
      <c r="N30" s="7"/>
      <c r="O30" s="6"/>
      <c r="P30" s="8"/>
      <c r="Q30" s="9"/>
      <c r="R30" s="9">
        <f t="shared" si="0"/>
        <v>0</v>
      </c>
      <c r="S30" s="6"/>
      <c r="T30" s="8"/>
      <c r="U30" s="53"/>
    </row>
    <row r="31" spans="1:21" ht="19.5" customHeight="1">
      <c r="A31" s="23" t="s">
        <v>43</v>
      </c>
      <c r="B31" s="19"/>
      <c r="C31" s="5"/>
      <c r="D31" s="19" t="s">
        <v>40</v>
      </c>
      <c r="E31" s="5"/>
      <c r="F31" s="19" t="s">
        <v>41</v>
      </c>
      <c r="G31" s="5"/>
      <c r="H31" s="19" t="s">
        <v>42</v>
      </c>
      <c r="I31" s="183"/>
      <c r="J31" s="191"/>
      <c r="K31" s="6"/>
      <c r="L31" s="7"/>
      <c r="M31" s="6"/>
      <c r="N31" s="7"/>
      <c r="O31" s="6"/>
      <c r="P31" s="22">
        <f>(C31*17)+(E31*17)+(G31*17)</f>
        <v>0</v>
      </c>
      <c r="Q31" s="9"/>
      <c r="R31" s="9">
        <f t="shared" si="0"/>
        <v>0</v>
      </c>
      <c r="S31" s="6"/>
      <c r="T31" s="22">
        <f>R31*13/113</f>
        <v>0</v>
      </c>
      <c r="U31" s="54"/>
    </row>
    <row r="32" spans="1:21">
      <c r="A32" s="3" t="s">
        <v>34</v>
      </c>
      <c r="B32" s="3"/>
      <c r="C32" s="140"/>
      <c r="D32" s="141"/>
      <c r="E32" s="141"/>
      <c r="F32" s="141"/>
      <c r="G32" s="141"/>
      <c r="H32" s="193"/>
      <c r="I32" s="194"/>
      <c r="J32" s="4" t="s">
        <v>36</v>
      </c>
      <c r="K32" s="144" t="s">
        <v>37</v>
      </c>
      <c r="L32" s="145"/>
      <c r="M32" s="145"/>
      <c r="N32" s="145"/>
      <c r="O32" s="146"/>
      <c r="P32" s="9">
        <f>H32*0.54</f>
        <v>0</v>
      </c>
      <c r="Q32" s="9"/>
      <c r="R32" s="9">
        <f>P32</f>
        <v>0</v>
      </c>
      <c r="S32" s="6"/>
      <c r="T32" s="22">
        <f>R32*13/113</f>
        <v>0</v>
      </c>
      <c r="U32" s="54"/>
    </row>
    <row r="33" spans="1:21">
      <c r="A33" s="10"/>
      <c r="B33" s="10"/>
      <c r="C33" s="10"/>
      <c r="D33" s="10"/>
      <c r="E33" s="10"/>
      <c r="F33" s="10"/>
      <c r="G33" s="10"/>
      <c r="H33" s="10"/>
      <c r="I33" s="10"/>
      <c r="J33" s="10"/>
      <c r="K33" s="10"/>
      <c r="L33" s="10"/>
      <c r="M33" s="10"/>
      <c r="N33" s="10"/>
      <c r="O33" s="10"/>
      <c r="P33" s="11" t="s">
        <v>116</v>
      </c>
      <c r="Q33" s="10"/>
      <c r="R33" s="9">
        <f>SUM(R19:R32)</f>
        <v>0</v>
      </c>
      <c r="S33" s="10"/>
      <c r="T33" s="9">
        <f>SUM(T19:T32)</f>
        <v>0</v>
      </c>
      <c r="U33" s="27">
        <f>SUM(U19:U30)</f>
        <v>0</v>
      </c>
    </row>
    <row r="34" spans="1:21" ht="3.6" customHeight="1">
      <c r="A34" s="10"/>
      <c r="B34" s="10"/>
      <c r="C34" s="10"/>
      <c r="D34" s="10"/>
      <c r="E34" s="10"/>
      <c r="F34" s="10"/>
      <c r="G34" s="10"/>
      <c r="H34" s="10"/>
      <c r="I34" s="10"/>
      <c r="J34" s="10"/>
      <c r="K34" s="10"/>
      <c r="L34" s="10"/>
      <c r="M34" s="10"/>
      <c r="N34" s="10"/>
      <c r="O34" s="10"/>
      <c r="P34" s="11"/>
      <c r="Q34" s="10"/>
      <c r="R34" s="25"/>
      <c r="S34" s="10"/>
      <c r="T34" s="25"/>
      <c r="U34" s="31"/>
    </row>
    <row r="35" spans="1:21" ht="3.75" customHeight="1">
      <c r="A35" s="10"/>
      <c r="B35" s="10"/>
      <c r="C35" s="10"/>
      <c r="D35" s="10"/>
      <c r="E35" s="10"/>
      <c r="F35" s="10"/>
      <c r="G35" s="10"/>
      <c r="H35" s="10"/>
      <c r="I35" s="10"/>
      <c r="J35" s="10"/>
      <c r="K35" s="10"/>
      <c r="L35" s="10"/>
      <c r="M35" s="10"/>
      <c r="N35" s="10"/>
      <c r="O35" s="10"/>
      <c r="P35" s="10"/>
      <c r="Q35" s="10"/>
      <c r="R35" s="38"/>
      <c r="S35" s="10"/>
      <c r="T35" s="10"/>
      <c r="U35" s="55"/>
    </row>
    <row r="36" spans="1:21">
      <c r="A36" s="69"/>
      <c r="B36" s="69"/>
      <c r="C36" s="147" t="s">
        <v>84</v>
      </c>
      <c r="D36" s="147"/>
      <c r="E36" s="124" t="s">
        <v>85</v>
      </c>
      <c r="F36" s="124"/>
      <c r="G36" s="124"/>
      <c r="H36" s="124"/>
      <c r="I36" s="124"/>
      <c r="J36" s="33" t="s">
        <v>86</v>
      </c>
      <c r="K36" s="34"/>
      <c r="L36" s="32" t="s">
        <v>104</v>
      </c>
      <c r="M36" s="42"/>
      <c r="N36" s="70" t="s">
        <v>105</v>
      </c>
      <c r="O36" s="30"/>
      <c r="P36" s="30" t="s">
        <v>87</v>
      </c>
      <c r="Q36" s="57"/>
      <c r="R36" s="148" t="s">
        <v>108</v>
      </c>
      <c r="S36" s="148"/>
      <c r="T36" s="148"/>
      <c r="U36" s="30" t="s">
        <v>82</v>
      </c>
    </row>
    <row r="37" spans="1:21">
      <c r="A37" s="85"/>
      <c r="B37" s="86"/>
      <c r="C37" s="192"/>
      <c r="D37" s="192"/>
      <c r="E37" s="180"/>
      <c r="F37" s="180"/>
      <c r="G37" s="180"/>
      <c r="H37" s="180"/>
      <c r="I37" s="180"/>
      <c r="J37" s="181"/>
      <c r="K37" s="182"/>
      <c r="L37" s="87"/>
      <c r="M37" s="56"/>
      <c r="N37" s="75"/>
      <c r="O37" s="35"/>
      <c r="P37" s="75"/>
      <c r="Q37" s="39"/>
      <c r="R37" s="198"/>
      <c r="S37" s="198"/>
      <c r="T37" s="198"/>
      <c r="U37" s="36"/>
    </row>
    <row r="38" spans="1:21">
      <c r="A38" s="55"/>
      <c r="B38" s="55"/>
      <c r="C38" s="192"/>
      <c r="D38" s="192"/>
      <c r="E38" s="180"/>
      <c r="F38" s="180"/>
      <c r="G38" s="180"/>
      <c r="H38" s="180"/>
      <c r="I38" s="180"/>
      <c r="J38" s="181"/>
      <c r="K38" s="182"/>
      <c r="L38" s="87"/>
      <c r="M38" s="56"/>
      <c r="N38" s="75"/>
      <c r="O38" s="57"/>
      <c r="P38" s="75"/>
      <c r="Q38" s="57"/>
      <c r="R38" s="198"/>
      <c r="S38" s="198"/>
      <c r="T38" s="198"/>
      <c r="U38" s="36"/>
    </row>
    <row r="39" spans="1:21">
      <c r="A39" s="77"/>
      <c r="B39" s="77"/>
      <c r="C39" s="181"/>
      <c r="D39" s="182"/>
      <c r="E39" s="195"/>
      <c r="F39" s="196"/>
      <c r="G39" s="196"/>
      <c r="H39" s="196"/>
      <c r="I39" s="197"/>
      <c r="J39" s="181"/>
      <c r="K39" s="182"/>
      <c r="L39" s="87"/>
      <c r="M39" s="56"/>
      <c r="N39" s="75"/>
      <c r="O39" s="57"/>
      <c r="P39" s="75"/>
      <c r="Q39" s="57"/>
      <c r="R39" s="200"/>
      <c r="S39" s="201"/>
      <c r="T39" s="202"/>
      <c r="U39" s="36"/>
    </row>
    <row r="40" spans="1:21">
      <c r="A40" s="85" t="s">
        <v>88</v>
      </c>
      <c r="B40" s="86"/>
      <c r="C40" s="181"/>
      <c r="D40" s="182"/>
      <c r="E40" s="195"/>
      <c r="F40" s="196"/>
      <c r="G40" s="196"/>
      <c r="H40" s="196"/>
      <c r="I40" s="197"/>
      <c r="J40" s="181"/>
      <c r="K40" s="182"/>
      <c r="L40" s="87"/>
      <c r="M40" s="56"/>
      <c r="N40" s="75"/>
      <c r="O40" s="57"/>
      <c r="P40" s="75"/>
      <c r="Q40" s="57"/>
      <c r="R40" s="200"/>
      <c r="S40" s="201"/>
      <c r="T40" s="202"/>
      <c r="U40" s="36"/>
    </row>
    <row r="41" spans="1:21">
      <c r="A41" s="55"/>
      <c r="B41" s="55"/>
      <c r="C41" s="192"/>
      <c r="D41" s="192"/>
      <c r="E41" s="180"/>
      <c r="F41" s="180"/>
      <c r="G41" s="180"/>
      <c r="H41" s="180"/>
      <c r="I41" s="180"/>
      <c r="J41" s="181"/>
      <c r="K41" s="182"/>
      <c r="L41" s="87"/>
      <c r="M41" s="56"/>
      <c r="N41" s="75"/>
      <c r="O41" s="57"/>
      <c r="P41" s="75"/>
      <c r="Q41" s="57"/>
      <c r="R41" s="198"/>
      <c r="S41" s="198"/>
      <c r="T41" s="198"/>
      <c r="U41" s="36"/>
    </row>
    <row r="42" spans="1:21">
      <c r="A42" s="55"/>
      <c r="B42" s="55"/>
      <c r="C42" s="181"/>
      <c r="D42" s="182"/>
      <c r="E42" s="195"/>
      <c r="F42" s="196"/>
      <c r="G42" s="196"/>
      <c r="H42" s="196"/>
      <c r="I42" s="197"/>
      <c r="J42" s="181"/>
      <c r="K42" s="182"/>
      <c r="L42" s="87"/>
      <c r="M42" s="56"/>
      <c r="N42" s="75"/>
      <c r="O42" s="57"/>
      <c r="P42" s="75"/>
      <c r="Q42" s="57"/>
      <c r="R42" s="200"/>
      <c r="S42" s="201"/>
      <c r="T42" s="202"/>
      <c r="U42" s="36"/>
    </row>
    <row r="43" spans="1:21">
      <c r="A43" s="55"/>
      <c r="B43" s="55"/>
      <c r="C43" s="181"/>
      <c r="D43" s="182"/>
      <c r="E43" s="195"/>
      <c r="F43" s="196"/>
      <c r="G43" s="196"/>
      <c r="H43" s="196"/>
      <c r="I43" s="197"/>
      <c r="J43" s="181"/>
      <c r="K43" s="182"/>
      <c r="L43" s="87"/>
      <c r="M43" s="56"/>
      <c r="N43" s="75"/>
      <c r="O43" s="57"/>
      <c r="P43" s="75"/>
      <c r="Q43" s="57"/>
      <c r="R43" s="200"/>
      <c r="S43" s="201"/>
      <c r="T43" s="202"/>
      <c r="U43" s="36"/>
    </row>
    <row r="44" spans="1:21">
      <c r="A44" s="83"/>
      <c r="B44" s="83"/>
      <c r="C44" s="181"/>
      <c r="D44" s="182"/>
      <c r="E44" s="195"/>
      <c r="F44" s="196"/>
      <c r="G44" s="196"/>
      <c r="H44" s="196"/>
      <c r="I44" s="197"/>
      <c r="J44" s="181"/>
      <c r="K44" s="182"/>
      <c r="L44" s="88"/>
      <c r="M44" s="56"/>
      <c r="N44" s="75"/>
      <c r="O44" s="57"/>
      <c r="P44" s="75"/>
      <c r="Q44" s="57"/>
      <c r="R44" s="200"/>
      <c r="S44" s="201"/>
      <c r="T44" s="202"/>
      <c r="U44" s="36"/>
    </row>
    <row r="45" spans="1:21" ht="12.75" customHeight="1">
      <c r="A45" s="160" t="s">
        <v>119</v>
      </c>
      <c r="B45" s="161"/>
      <c r="C45" s="162">
        <v>20</v>
      </c>
      <c r="D45" s="162"/>
      <c r="E45" s="163" t="s">
        <v>120</v>
      </c>
      <c r="F45" s="163"/>
      <c r="G45" s="163"/>
      <c r="H45" s="163"/>
      <c r="I45" s="163"/>
      <c r="J45" s="164"/>
      <c r="K45" s="165"/>
      <c r="L45" s="82"/>
      <c r="M45" s="79"/>
      <c r="N45" s="81"/>
      <c r="O45" s="80"/>
      <c r="P45" s="81"/>
      <c r="Q45" s="80"/>
      <c r="R45" s="166"/>
      <c r="S45" s="166"/>
      <c r="T45" s="166"/>
      <c r="U45" s="97">
        <f>U33*67%</f>
        <v>0</v>
      </c>
    </row>
    <row r="46" spans="1:21" ht="11.45" customHeight="1">
      <c r="A46" s="169" t="s">
        <v>118</v>
      </c>
      <c r="B46" s="169"/>
      <c r="C46" s="170">
        <v>20</v>
      </c>
      <c r="D46" s="170"/>
      <c r="E46" s="171" t="s">
        <v>117</v>
      </c>
      <c r="F46" s="172"/>
      <c r="G46" s="172"/>
      <c r="H46" s="172"/>
      <c r="I46" s="173"/>
      <c r="J46" s="174"/>
      <c r="K46" s="175"/>
      <c r="L46" s="78"/>
      <c r="M46" s="79"/>
      <c r="N46" s="81"/>
      <c r="O46" s="80"/>
      <c r="P46" s="81"/>
      <c r="Q46" s="80"/>
      <c r="R46" s="166"/>
      <c r="S46" s="166"/>
      <c r="T46" s="166"/>
      <c r="U46" s="97">
        <f>T33*73.77%</f>
        <v>0</v>
      </c>
    </row>
    <row r="47" spans="1:21">
      <c r="A47" s="55"/>
      <c r="B47" s="55"/>
      <c r="C47" s="71"/>
      <c r="D47" s="71"/>
      <c r="E47" s="17"/>
      <c r="F47" s="17"/>
      <c r="G47" s="17"/>
      <c r="H47" s="15"/>
      <c r="I47" s="76"/>
      <c r="J47" s="16"/>
      <c r="K47" s="17"/>
      <c r="L47" s="55"/>
      <c r="M47" s="29"/>
      <c r="N47" s="72"/>
      <c r="O47" s="61"/>
      <c r="P47" s="29"/>
      <c r="Q47" s="40"/>
      <c r="R47" s="176" t="s">
        <v>83</v>
      </c>
      <c r="S47" s="176"/>
      <c r="T47" s="176"/>
      <c r="U47" s="37">
        <f>SUM(U37:U46)</f>
        <v>0</v>
      </c>
    </row>
    <row r="48" spans="1:21" ht="1.9" customHeight="1">
      <c r="A48" s="55"/>
      <c r="B48" s="55"/>
      <c r="C48" s="28"/>
      <c r="D48" s="28"/>
      <c r="E48" s="28"/>
      <c r="F48" s="28"/>
      <c r="G48" s="28"/>
      <c r="H48" s="55"/>
      <c r="I48" s="55"/>
      <c r="J48" s="55"/>
      <c r="K48" s="55"/>
      <c r="L48" s="55"/>
      <c r="M48" s="55"/>
      <c r="N48" s="55"/>
      <c r="O48" s="55"/>
      <c r="P48" s="55"/>
      <c r="Q48" s="55"/>
      <c r="R48" s="55"/>
      <c r="S48" s="55"/>
      <c r="T48" s="55"/>
      <c r="U48" s="55"/>
    </row>
    <row r="49" spans="1:21">
      <c r="A49" s="167" t="s">
        <v>35</v>
      </c>
      <c r="B49" s="167"/>
      <c r="C49" s="167"/>
      <c r="D49" s="167"/>
      <c r="E49" s="167"/>
      <c r="F49" s="167"/>
      <c r="G49" s="167"/>
      <c r="H49" s="167"/>
      <c r="I49" s="167"/>
      <c r="J49" s="167"/>
      <c r="K49" s="167"/>
      <c r="L49" s="167"/>
      <c r="M49" s="167"/>
      <c r="N49" s="167"/>
      <c r="O49" s="167"/>
      <c r="P49" s="167"/>
      <c r="Q49" s="167"/>
      <c r="R49" s="167"/>
      <c r="S49" s="167"/>
      <c r="T49" s="167"/>
      <c r="U49" s="167"/>
    </row>
    <row r="50" spans="1:21" ht="2.4500000000000002" customHeight="1">
      <c r="A50" s="55"/>
      <c r="B50" s="55"/>
      <c r="C50" s="55"/>
      <c r="D50" s="55"/>
      <c r="E50" s="55"/>
      <c r="F50" s="55"/>
      <c r="G50" s="55"/>
      <c r="H50" s="55"/>
      <c r="I50" s="55"/>
      <c r="J50" s="55"/>
      <c r="K50" s="55"/>
      <c r="L50" s="55"/>
      <c r="M50" s="55"/>
      <c r="N50" s="55"/>
      <c r="O50" s="55"/>
      <c r="P50" s="55"/>
      <c r="Q50" s="55"/>
      <c r="R50" s="55"/>
      <c r="S50" s="55"/>
      <c r="T50" s="55"/>
      <c r="U50" s="55"/>
    </row>
    <row r="51" spans="1:21">
      <c r="A51" s="18" t="s">
        <v>21</v>
      </c>
      <c r="B51" s="199">
        <f>A11</f>
        <v>0</v>
      </c>
      <c r="C51" s="199"/>
      <c r="D51" s="199"/>
      <c r="E51" s="199"/>
      <c r="F51" s="199"/>
      <c r="G51" s="199"/>
      <c r="H51" s="199"/>
      <c r="I51" s="199"/>
      <c r="J51" s="199"/>
      <c r="K51" s="199"/>
      <c r="L51" s="199"/>
      <c r="M51" s="21" t="s">
        <v>22</v>
      </c>
      <c r="N51" s="21"/>
      <c r="O51" s="58"/>
      <c r="P51" s="58"/>
      <c r="Q51" s="58"/>
      <c r="R51" s="58"/>
      <c r="S51" s="58"/>
      <c r="T51" s="59"/>
      <c r="U51" s="60"/>
    </row>
    <row r="52" spans="1:21">
      <c r="A52" s="55"/>
      <c r="B52" s="55"/>
      <c r="C52" s="55"/>
      <c r="D52" s="55"/>
      <c r="E52" s="55"/>
      <c r="F52" s="55"/>
      <c r="G52" s="55"/>
      <c r="H52" s="55"/>
      <c r="I52" s="55"/>
      <c r="J52" s="55"/>
      <c r="K52" s="55"/>
      <c r="L52" s="55"/>
      <c r="M52" s="55"/>
      <c r="N52" s="55"/>
      <c r="O52" s="55"/>
      <c r="P52" s="55"/>
      <c r="Q52" s="55"/>
      <c r="R52" s="55"/>
      <c r="S52" s="55"/>
      <c r="T52" s="55"/>
      <c r="U52" s="55"/>
    </row>
    <row r="53" spans="1:21">
      <c r="A53" s="55"/>
      <c r="B53" s="55"/>
      <c r="C53" s="55"/>
      <c r="D53" s="55"/>
      <c r="E53" s="55"/>
      <c r="F53" s="55"/>
      <c r="G53" s="55"/>
      <c r="H53" s="55"/>
      <c r="I53" s="55"/>
      <c r="J53" s="55"/>
      <c r="K53" s="55"/>
      <c r="L53" s="55"/>
      <c r="M53" s="55"/>
      <c r="N53" s="55"/>
      <c r="O53" s="55"/>
      <c r="P53" s="55"/>
      <c r="Q53" s="55"/>
      <c r="R53" s="55"/>
      <c r="S53" s="55"/>
      <c r="T53" s="55"/>
      <c r="U53" s="55"/>
    </row>
  </sheetData>
  <sheetProtection selectLockedCells="1"/>
  <dataConsolidate/>
  <mergeCells count="77">
    <mergeCell ref="A49:U49"/>
    <mergeCell ref="R47:T47"/>
    <mergeCell ref="B51:L51"/>
    <mergeCell ref="R39:T39"/>
    <mergeCell ref="R40:T40"/>
    <mergeCell ref="E39:I39"/>
    <mergeCell ref="E40:I40"/>
    <mergeCell ref="C39:D39"/>
    <mergeCell ref="J39:K39"/>
    <mergeCell ref="J40:K40"/>
    <mergeCell ref="C40:D40"/>
    <mergeCell ref="R42:T42"/>
    <mergeCell ref="R43:T43"/>
    <mergeCell ref="R44:T44"/>
    <mergeCell ref="J44:K44"/>
    <mergeCell ref="J42:K42"/>
    <mergeCell ref="R37:T37"/>
    <mergeCell ref="R38:T38"/>
    <mergeCell ref="R41:T41"/>
    <mergeCell ref="R45:T45"/>
    <mergeCell ref="R46:T46"/>
    <mergeCell ref="J41:K41"/>
    <mergeCell ref="J45:K45"/>
    <mergeCell ref="J46:K46"/>
    <mergeCell ref="A45:B45"/>
    <mergeCell ref="C38:D38"/>
    <mergeCell ref="C41:D41"/>
    <mergeCell ref="A46:B46"/>
    <mergeCell ref="C45:D45"/>
    <mergeCell ref="E42:I42"/>
    <mergeCell ref="E44:I44"/>
    <mergeCell ref="C44:D44"/>
    <mergeCell ref="C43:D43"/>
    <mergeCell ref="C42:D42"/>
    <mergeCell ref="J43:K43"/>
    <mergeCell ref="E43:I43"/>
    <mergeCell ref="C37:D37"/>
    <mergeCell ref="E37:I37"/>
    <mergeCell ref="E36:I36"/>
    <mergeCell ref="J37:K37"/>
    <mergeCell ref="K32:O32"/>
    <mergeCell ref="H32:I32"/>
    <mergeCell ref="C32:G32"/>
    <mergeCell ref="C26:J26"/>
    <mergeCell ref="C24:J24"/>
    <mergeCell ref="C25:J25"/>
    <mergeCell ref="C23:J23"/>
    <mergeCell ref="C36:D36"/>
    <mergeCell ref="I31:J31"/>
    <mergeCell ref="C30:J30"/>
    <mergeCell ref="T8:T11"/>
    <mergeCell ref="P11:Q11"/>
    <mergeCell ref="A11:J11"/>
    <mergeCell ref="J3:U7"/>
    <mergeCell ref="J1:U2"/>
    <mergeCell ref="A1:I8"/>
    <mergeCell ref="L11:M11"/>
    <mergeCell ref="O8:S8"/>
    <mergeCell ref="L8:N8"/>
    <mergeCell ref="A10:J10"/>
    <mergeCell ref="L10:R10"/>
    <mergeCell ref="C14:U14"/>
    <mergeCell ref="C46:D46"/>
    <mergeCell ref="E38:I38"/>
    <mergeCell ref="E41:I41"/>
    <mergeCell ref="E45:I45"/>
    <mergeCell ref="E46:I46"/>
    <mergeCell ref="J38:K38"/>
    <mergeCell ref="R36:T36"/>
    <mergeCell ref="C17:J17"/>
    <mergeCell ref="C19:J19"/>
    <mergeCell ref="C20:J20"/>
    <mergeCell ref="C21:J21"/>
    <mergeCell ref="C27:J27"/>
    <mergeCell ref="C28:J28"/>
    <mergeCell ref="C29:J29"/>
    <mergeCell ref="C22:J22"/>
  </mergeCells>
  <phoneticPr fontId="2" type="noConversion"/>
  <dataValidations xWindow="438" yWindow="717" count="5">
    <dataValidation type="list" allowBlank="1" showInputMessage="1" showErrorMessage="1" promptTitle="Expenses" prompt="Select Expense from drop down list" sqref="A19">
      <formula1 xml:space="preserve"> Expense_Type</formula1>
    </dataValidation>
    <dataValidation type="list" allowBlank="1" showInputMessage="1" showErrorMessage="1" promptTitle="Business Unit" prompt="Select the Business Unit, if using RFHSC or RFMAC you must also identify the Project and Activity" sqref="N37:N46">
      <formula1>Business_Unit</formula1>
    </dataValidation>
    <dataValidation type="list" allowBlank="1" showInputMessage="1" showErrorMessage="1" promptTitle="Account" prompt="Select the Account from the drop down" sqref="E37:E44 F37:I38 F41:I41">
      <formula1>Account</formula1>
    </dataValidation>
    <dataValidation type="list" allowBlank="1" showInputMessage="1" showErrorMessage="1" promptTitle="Expenses" prompt="Select Expense from drop down list" sqref="A20:A30">
      <formula1>Expense_Type</formula1>
    </dataValidation>
    <dataValidation allowBlank="1" showInputMessage="1" showErrorMessage="1" promptTitle="Account" sqref="E45:I46"/>
  </dataValidations>
  <pageMargins left="3.937007874015748E-2" right="3.937007874015748E-2" top="0" bottom="0" header="3.937007874015748E-2" footer="0"/>
  <pageSetup scale="91" orientation="portrait" verticalDpi="300" r:id="rId1"/>
  <headerFooter alignWithMargins="0">
    <oddFooter>&amp;CComplete a Non PO Voucher. Forward original receipts to Accounts Payable, DTC 403 for filing.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Instructions</vt:lpstr>
      <vt:lpstr>SAMPLE Expense Report</vt:lpstr>
      <vt:lpstr>Expense Report</vt:lpstr>
      <vt:lpstr>Account</vt:lpstr>
      <vt:lpstr>Business_Unit</vt:lpstr>
      <vt:lpstr>BusinessUnit</vt:lpstr>
      <vt:lpstr>Expense_Type</vt:lpstr>
      <vt:lpstr>Expenses</vt:lpstr>
      <vt:lpstr>Instructions!Print_Area</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dc:creator>
  <cp:lastModifiedBy>Shajed</cp:lastModifiedBy>
  <cp:lastPrinted>2016-07-28T13:34:14Z</cp:lastPrinted>
  <dcterms:created xsi:type="dcterms:W3CDTF">2009-03-06T00:11:28Z</dcterms:created>
  <dcterms:modified xsi:type="dcterms:W3CDTF">2016-07-29T17:25:37Z</dcterms:modified>
</cp:coreProperties>
</file>