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areto" sheetId="1" r:id="rId1"/>
    <sheet name="Histogram" sheetId="2" r:id="rId2"/>
    <sheet name="Run Chart" sheetId="3" r:id="rId3"/>
  </sheets>
  <definedNames>
    <definedName name="_xlnm.Print_Area" localSheetId="1">'Histogram'!$A$1:$L$30</definedName>
    <definedName name="_xlnm.Print_Area" localSheetId="0">'Pareto'!$A$1:$M$37</definedName>
    <definedName name="_xlnm.Print_Area" localSheetId="2">'Run Chart'!$A$1:$P$35</definedName>
  </definedNames>
  <calcPr fullCalcOnLoad="1"/>
</workbook>
</file>

<file path=xl/sharedStrings.xml><?xml version="1.0" encoding="utf-8"?>
<sst xmlns="http://schemas.openxmlformats.org/spreadsheetml/2006/main" count="32" uniqueCount="31">
  <si>
    <t>Pareto Chart</t>
  </si>
  <si>
    <t># of Defects</t>
  </si>
  <si>
    <t>Notes</t>
  </si>
  <si>
    <t>Tooling</t>
  </si>
  <si>
    <t>Weld Pressure</t>
  </si>
  <si>
    <t>Weld Temperature</t>
  </si>
  <si>
    <t>Clean Room</t>
  </si>
  <si>
    <t>Mold Cycle Time</t>
  </si>
  <si>
    <t>Paint</t>
  </si>
  <si>
    <t>Mold Pressure</t>
  </si>
  <si>
    <t>Mold Temperature</t>
  </si>
  <si>
    <t>Laminate</t>
  </si>
  <si>
    <t>Operator Error</t>
  </si>
  <si>
    <t>sort the # of defects column to put it in the descending order</t>
  </si>
  <si>
    <t>Date</t>
  </si>
  <si>
    <t># of Defects Generated</t>
  </si>
  <si>
    <t xml:space="preserve">  Notes</t>
  </si>
  <si>
    <t>Number of Defects</t>
  </si>
  <si>
    <t>Mean Defects</t>
  </si>
  <si>
    <t>Comments</t>
  </si>
  <si>
    <t>Sample Mean (Average of All Means)</t>
  </si>
  <si>
    <t>Sample 1</t>
  </si>
  <si>
    <t>Sample 2</t>
  </si>
  <si>
    <t>Sample 3</t>
  </si>
  <si>
    <t>Sample 4</t>
  </si>
  <si>
    <t>Sample 5</t>
  </si>
  <si>
    <t>Sample 6</t>
  </si>
  <si>
    <t>Weekly Defect Run Chart</t>
  </si>
  <si>
    <t>Contributor</t>
  </si>
  <si>
    <t>Histogram - Monthly Defects</t>
  </si>
  <si>
    <t>% Cum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</si>
</sst>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409]dddd\,\ mmmm\ dd\,\ yyyy"/>
    <numFmt numFmtId="170" formatCode="0.0000000"/>
    <numFmt numFmtId="171" formatCode="0.0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51">
    <font>
      <sz val="10"/>
      <name val="Arial"/>
      <family val="0"/>
    </font>
    <font>
      <sz val="8"/>
      <name val="Arial"/>
      <family val="0"/>
    </font>
    <font>
      <sz val="18"/>
      <name val="Times New Roman"/>
      <family val="1"/>
    </font>
    <font>
      <sz val="8"/>
      <color indexed="23"/>
      <name val="Arial"/>
      <family val="0"/>
    </font>
    <font>
      <sz val="10"/>
      <name val="Century Gothic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Century Gothic"/>
      <family val="2"/>
    </font>
    <font>
      <sz val="10"/>
      <color indexed="54"/>
      <name val="Arial"/>
      <family val="2"/>
    </font>
    <font>
      <sz val="8"/>
      <color indexed="54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25"/>
      <color indexed="8"/>
      <name val="Arial"/>
      <family val="0"/>
    </font>
    <font>
      <sz val="8"/>
      <color indexed="8"/>
      <name val="Arial"/>
      <family val="0"/>
    </font>
    <font>
      <sz val="8"/>
      <color indexed="22"/>
      <name val="Arial"/>
      <family val="0"/>
    </font>
    <font>
      <sz val="14.75"/>
      <color indexed="8"/>
      <name val="Arial"/>
      <family val="0"/>
    </font>
    <font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>
        <color indexed="18"/>
      </bottom>
    </border>
    <border>
      <left>
        <color indexed="63"/>
      </left>
      <right style="thin">
        <color indexed="55"/>
      </right>
      <top style="thin"/>
      <bottom style="medium">
        <color indexed="18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18"/>
      </bottom>
    </border>
    <border>
      <left style="thin"/>
      <right style="thin">
        <color indexed="55"/>
      </right>
      <top style="thin"/>
      <bottom style="medium">
        <color indexed="18"/>
      </bottom>
    </border>
    <border>
      <left style="thin">
        <color indexed="18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55"/>
      </right>
      <top>
        <color indexed="63"/>
      </top>
      <bottom style="thin">
        <color indexed="1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6" fillId="33" borderId="10" xfId="0" applyNumberFormat="1" applyFont="1" applyFill="1" applyBorder="1" applyAlignment="1">
      <alignment horizontal="left" indent="1"/>
    </xf>
    <xf numFmtId="1" fontId="6" fillId="33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1" xfId="0" applyFont="1" applyBorder="1" applyAlignment="1">
      <alignment textRotation="90"/>
    </xf>
    <xf numFmtId="0" fontId="5" fillId="0" borderId="12" xfId="0" applyFont="1" applyBorder="1" applyAlignment="1">
      <alignment textRotation="90" wrapText="1"/>
    </xf>
    <xf numFmtId="0" fontId="5" fillId="0" borderId="13" xfId="0" applyFont="1" applyBorder="1" applyAlignment="1">
      <alignment textRotation="90" wrapText="1"/>
    </xf>
    <xf numFmtId="14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2" fontId="9" fillId="0" borderId="14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5" fillId="34" borderId="10" xfId="0" applyFont="1" applyFill="1" applyBorder="1" applyAlignment="1">
      <alignment horizontal="left" vertical="center" indent="1"/>
    </xf>
    <xf numFmtId="0" fontId="5" fillId="34" borderId="10" xfId="0" applyFont="1" applyFill="1" applyBorder="1" applyAlignment="1">
      <alignment horizontal="left" vertical="center" wrapText="1" indent="1"/>
    </xf>
    <xf numFmtId="176" fontId="6" fillId="0" borderId="15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0" fontId="10" fillId="35" borderId="17" xfId="0" applyFont="1" applyFill="1" applyBorder="1" applyAlignment="1">
      <alignment horizontal="left" vertical="center" indent="1"/>
    </xf>
    <xf numFmtId="0" fontId="10" fillId="35" borderId="18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right" vertical="center"/>
    </xf>
    <xf numFmtId="0" fontId="10" fillId="35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indent="1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0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"/>
          <c:w val="0.97525"/>
          <c:h val="0.974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Pareto!$C$27</c:f>
              <c:strCache>
                <c:ptCount val="1"/>
                <c:pt idx="0">
                  <c:v>% Cum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3175">
                <a:solidFill>
                  <a:srgbClr val="FFFFCC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3175">
                <a:solidFill>
                  <a:srgbClr val="FFFFCC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3175">
                <a:solidFill>
                  <a:srgbClr val="FFFFCC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3175">
                <a:solidFill>
                  <a:srgbClr val="FFFFCC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3175">
                <a:solidFill>
                  <a:srgbClr val="FFFFCC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3175">
                <a:solidFill>
                  <a:srgbClr val="FFFFCC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3175">
                <a:solidFill>
                  <a:srgbClr val="FFFFCC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3175">
                <a:solidFill>
                  <a:srgbClr val="FFFFCC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3175">
                <a:solidFill>
                  <a:srgbClr val="FFFFCC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3175">
                <a:solidFill>
                  <a:srgbClr val="FFFFCC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C0C0C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C0C0C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C0C0C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C0C0C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C0C0C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C0C0C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C0C0C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C0C0C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C0C0C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C0C0C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Pareto!$A$28:$A$37</c:f>
              <c:strCache/>
            </c:strRef>
          </c:cat>
          <c:val>
            <c:numRef>
              <c:f>Pareto!$C$28:$C$37</c:f>
              <c:numCache/>
            </c:numRef>
          </c:val>
        </c:ser>
        <c:gapWidth val="20"/>
        <c:axId val="21600677"/>
        <c:axId val="60188366"/>
      </c:barChart>
      <c:catAx>
        <c:axId val="21600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88366"/>
        <c:crosses val="autoZero"/>
        <c:auto val="1"/>
        <c:lblOffset val="100"/>
        <c:tickLblSkip val="1"/>
        <c:noMultiLvlLbl val="0"/>
      </c:catAx>
      <c:valAx>
        <c:axId val="601883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0067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6666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"/>
          <c:w val="0.984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Histogram!$B$2</c:f>
              <c:strCache>
                <c:ptCount val="1"/>
                <c:pt idx="0">
                  <c:v># of Defects Generated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339966"/>
                </a:gs>
              </a:gsLst>
              <a:lin ang="5400000" scaled="1"/>
            </a:gra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Histogram!$A$3:$A$30</c:f>
              <c:strCache/>
            </c:strRef>
          </c:cat>
          <c:val>
            <c:numRef>
              <c:f>Histogram!$B$3:$B$30</c:f>
              <c:numCache/>
            </c:numRef>
          </c:val>
        </c:ser>
        <c:gapWidth val="10"/>
        <c:axId val="4824383"/>
        <c:axId val="43419448"/>
      </c:barChart>
      <c:dateAx>
        <c:axId val="482438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1944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341944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438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'Run Chart'!$H$24:$H$25</c:f>
              <c:strCache>
                <c:ptCount val="1"/>
                <c:pt idx="0">
                  <c:v>Mean Defects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'Run Chart'!$A$26:$A$35</c:f>
              <c:strCache/>
            </c:strRef>
          </c:cat>
          <c:val>
            <c:numRef>
              <c:f>'Run Chart'!$H$26:$H$35</c:f>
              <c:numCache/>
            </c:numRef>
          </c:val>
          <c:smooth val="0"/>
        </c:ser>
        <c:marker val="1"/>
        <c:axId val="55230713"/>
        <c:axId val="27314370"/>
      </c:lineChart>
      <c:dateAx>
        <c:axId val="5523071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1437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73143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307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0535"/>
          <c:w val="0.11975"/>
          <c:h val="0.053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12</xdr:col>
      <xdr:colOff>581025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361950"/>
        <a:ext cx="83343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27</xdr:row>
      <xdr:rowOff>9525</xdr:rowOff>
    </xdr:from>
    <xdr:to>
      <xdr:col>12</xdr:col>
      <xdr:colOff>590550</xdr:colOff>
      <xdr:row>36</xdr:row>
      <xdr:rowOff>228600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409825" y="4600575"/>
          <a:ext cx="5934075" cy="2447925"/>
        </a:xfrm>
        <a:prstGeom prst="rect">
          <a:avLst/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285750</xdr:rowOff>
    </xdr:from>
    <xdr:to>
      <xdr:col>12</xdr:col>
      <xdr:colOff>552450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1962150" y="285750"/>
        <a:ext cx="68199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95250</xdr:colOff>
      <xdr:row>20</xdr:row>
      <xdr:rowOff>180975</xdr:rowOff>
    </xdr:from>
    <xdr:to>
      <xdr:col>12</xdr:col>
      <xdr:colOff>552450</xdr:colOff>
      <xdr:row>30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990725" y="4295775"/>
          <a:ext cx="6791325" cy="1724025"/>
        </a:xfrm>
        <a:prstGeom prst="rect">
          <a:avLst/>
        </a:prstGeom>
        <a:solidFill>
          <a:srgbClr val="FFFFFF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85725</xdr:rowOff>
    </xdr:from>
    <xdr:to>
      <xdr:col>15</xdr:col>
      <xdr:colOff>590550</xdr:colOff>
      <xdr:row>21</xdr:row>
      <xdr:rowOff>219075</xdr:rowOff>
    </xdr:to>
    <xdr:graphicFrame>
      <xdr:nvGraphicFramePr>
        <xdr:cNvPr id="1" name="Chart 1"/>
        <xdr:cNvGraphicFramePr/>
      </xdr:nvGraphicFramePr>
      <xdr:xfrm>
        <a:off x="28575" y="381000"/>
        <a:ext cx="84391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D38"/>
  <sheetViews>
    <sheetView showGridLines="0" tabSelected="1" zoomScalePageLayoutView="0" workbookViewId="0" topLeftCell="A37">
      <selection activeCell="A1" sqref="A1:M43"/>
    </sheetView>
  </sheetViews>
  <sheetFormatPr defaultColWidth="9.140625" defaultRowHeight="12.75"/>
  <cols>
    <col min="1" max="1" width="15.7109375" style="4" customWidth="1"/>
    <col min="2" max="2" width="9.140625" style="0" customWidth="1"/>
  </cols>
  <sheetData>
    <row r="1" ht="23.25">
      <c r="A1" s="1" t="s">
        <v>0</v>
      </c>
    </row>
    <row r="27" spans="1:4" s="2" customFormat="1" ht="19.5" customHeight="1" thickBot="1">
      <c r="A27" s="33" t="s">
        <v>28</v>
      </c>
      <c r="B27" s="30" t="s">
        <v>1</v>
      </c>
      <c r="C27" s="29" t="s">
        <v>30</v>
      </c>
      <c r="D27" s="36" t="s">
        <v>2</v>
      </c>
    </row>
    <row r="28" spans="1:3" s="2" customFormat="1" ht="19.5" customHeight="1">
      <c r="A28" s="34" t="s">
        <v>3</v>
      </c>
      <c r="B28" s="31">
        <v>35</v>
      </c>
      <c r="C28" s="27">
        <f>(B28/(SUM($B$28:$B$37)))*100</f>
        <v>21.604938271604937</v>
      </c>
    </row>
    <row r="29" spans="1:3" s="2" customFormat="1" ht="19.5" customHeight="1">
      <c r="A29" s="34" t="s">
        <v>4</v>
      </c>
      <c r="B29" s="31">
        <v>25</v>
      </c>
      <c r="C29" s="27">
        <f>(B29/(SUM($B$28:$B$37)))*100</f>
        <v>15.432098765432098</v>
      </c>
    </row>
    <row r="30" spans="1:3" s="2" customFormat="1" ht="19.5" customHeight="1">
      <c r="A30" s="34" t="s">
        <v>5</v>
      </c>
      <c r="B30" s="31">
        <v>21</v>
      </c>
      <c r="C30" s="27">
        <f aca="true" t="shared" si="0" ref="C30:C36">(B30/(SUM($B$28:$B$37)))*100</f>
        <v>12.962962962962962</v>
      </c>
    </row>
    <row r="31" spans="1:3" s="2" customFormat="1" ht="19.5" customHeight="1">
      <c r="A31" s="34" t="s">
        <v>6</v>
      </c>
      <c r="B31" s="31">
        <v>18</v>
      </c>
      <c r="C31" s="27">
        <f t="shared" si="0"/>
        <v>11.11111111111111</v>
      </c>
    </row>
    <row r="32" spans="1:3" s="2" customFormat="1" ht="19.5" customHeight="1">
      <c r="A32" s="34" t="s">
        <v>7</v>
      </c>
      <c r="B32" s="31">
        <v>15</v>
      </c>
      <c r="C32" s="27">
        <f t="shared" si="0"/>
        <v>9.25925925925926</v>
      </c>
    </row>
    <row r="33" spans="1:3" s="2" customFormat="1" ht="19.5" customHeight="1">
      <c r="A33" s="34" t="s">
        <v>8</v>
      </c>
      <c r="B33" s="31">
        <v>13</v>
      </c>
      <c r="C33" s="27">
        <f t="shared" si="0"/>
        <v>8.024691358024691</v>
      </c>
    </row>
    <row r="34" spans="1:3" s="2" customFormat="1" ht="19.5" customHeight="1">
      <c r="A34" s="34" t="s">
        <v>9</v>
      </c>
      <c r="B34" s="31">
        <v>12</v>
      </c>
      <c r="C34" s="27">
        <f t="shared" si="0"/>
        <v>7.4074074074074066</v>
      </c>
    </row>
    <row r="35" spans="1:3" s="2" customFormat="1" ht="19.5" customHeight="1">
      <c r="A35" s="34" t="s">
        <v>10</v>
      </c>
      <c r="B35" s="31">
        <v>10</v>
      </c>
      <c r="C35" s="27">
        <f t="shared" si="0"/>
        <v>6.172839506172839</v>
      </c>
    </row>
    <row r="36" spans="1:3" s="2" customFormat="1" ht="19.5" customHeight="1">
      <c r="A36" s="34" t="s">
        <v>11</v>
      </c>
      <c r="B36" s="31">
        <v>8</v>
      </c>
      <c r="C36" s="27">
        <f t="shared" si="0"/>
        <v>4.938271604938271</v>
      </c>
    </row>
    <row r="37" spans="1:3" s="2" customFormat="1" ht="19.5" customHeight="1">
      <c r="A37" s="35" t="s">
        <v>12</v>
      </c>
      <c r="B37" s="32">
        <v>5</v>
      </c>
      <c r="C37" s="28">
        <f>(B37/(SUM($B$28:$B$37)))*100</f>
        <v>3.0864197530864197</v>
      </c>
    </row>
    <row r="38" ht="12.75">
      <c r="A38" s="3" t="s">
        <v>13</v>
      </c>
    </row>
  </sheetData>
  <sheetProtection/>
  <printOptions/>
  <pageMargins left="0.44" right="0.24" top="0.45" bottom="0.27" header="0.3" footer="0.17"/>
  <pageSetup fitToHeight="1" fitToWidth="1" horizontalDpi="600" verticalDpi="600" orientation="landscape" r:id="rId2"/>
  <headerFooter alignWithMargins="0">
    <oddFooter>&amp;L&amp;8&amp;A&amp;R&amp;8provided by http://thequalityportal.com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M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6" customWidth="1"/>
    <col min="2" max="2" width="15.7109375" style="6" customWidth="1"/>
    <col min="3" max="11" width="9.140625" style="7" customWidth="1"/>
    <col min="12" max="12" width="12.7109375" style="7" customWidth="1"/>
    <col min="13" max="16384" width="9.140625" style="7" customWidth="1"/>
  </cols>
  <sheetData>
    <row r="1" ht="23.25" customHeight="1">
      <c r="A1" s="5" t="s">
        <v>29</v>
      </c>
    </row>
    <row r="2" spans="1:13" s="9" customFormat="1" ht="30.75" customHeight="1">
      <c r="A2" s="25" t="s">
        <v>14</v>
      </c>
      <c r="B2" s="26" t="s">
        <v>15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3" customFormat="1" ht="15" customHeight="1">
      <c r="A3" s="10">
        <v>38749</v>
      </c>
      <c r="B3" s="11">
        <v>42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13" customFormat="1" ht="15" customHeight="1">
      <c r="A4" s="10">
        <v>38750</v>
      </c>
      <c r="B4" s="11">
        <v>68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s="13" customFormat="1" ht="15" customHeight="1">
      <c r="A5" s="10">
        <v>38751</v>
      </c>
      <c r="B5" s="11">
        <v>70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s="13" customFormat="1" ht="15" customHeight="1">
      <c r="A6" s="10">
        <v>38752</v>
      </c>
      <c r="B6" s="11">
        <v>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13" customFormat="1" ht="15" customHeight="1">
      <c r="A7" s="10">
        <v>38753</v>
      </c>
      <c r="B7" s="11">
        <v>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s="13" customFormat="1" ht="15" customHeight="1">
      <c r="A8" s="10">
        <v>38754</v>
      </c>
      <c r="B8" s="11">
        <v>48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13" customFormat="1" ht="15" customHeight="1">
      <c r="A9" s="10">
        <v>38755</v>
      </c>
      <c r="B9" s="11">
        <v>58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s="13" customFormat="1" ht="15" customHeight="1">
      <c r="A10" s="10">
        <v>38756</v>
      </c>
      <c r="B10" s="11">
        <v>25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s="13" customFormat="1" ht="15" customHeight="1">
      <c r="A11" s="10">
        <v>38757</v>
      </c>
      <c r="B11" s="11">
        <v>73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s="13" customFormat="1" ht="15" customHeight="1">
      <c r="A12" s="10">
        <v>38758</v>
      </c>
      <c r="B12" s="11">
        <v>40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s="13" customFormat="1" ht="15" customHeight="1">
      <c r="A13" s="10">
        <v>38759</v>
      </c>
      <c r="B13" s="11">
        <v>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s="13" customFormat="1" ht="15" customHeight="1">
      <c r="A14" s="10">
        <v>38760</v>
      </c>
      <c r="B14" s="11">
        <v>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s="13" customFormat="1" ht="15" customHeight="1">
      <c r="A15" s="10">
        <v>38761</v>
      </c>
      <c r="B15" s="11">
        <v>48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s="13" customFormat="1" ht="15" customHeight="1">
      <c r="A16" s="10">
        <v>38762</v>
      </c>
      <c r="B16" s="11">
        <v>54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s="13" customFormat="1" ht="15" customHeight="1">
      <c r="A17" s="10">
        <v>38763</v>
      </c>
      <c r="B17" s="11">
        <v>42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s="13" customFormat="1" ht="15" customHeight="1">
      <c r="A18" s="10">
        <v>38764</v>
      </c>
      <c r="B18" s="11">
        <v>31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s="13" customFormat="1" ht="15" customHeight="1">
      <c r="A19" s="10">
        <v>38765</v>
      </c>
      <c r="B19" s="11">
        <v>62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s="13" customFormat="1" ht="15" customHeight="1">
      <c r="A20" s="10">
        <v>38766</v>
      </c>
      <c r="B20" s="11">
        <v>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s="13" customFormat="1" ht="15" customHeight="1">
      <c r="A21" s="10">
        <v>38767</v>
      </c>
      <c r="B21" s="11">
        <v>0</v>
      </c>
      <c r="C21" s="14" t="s">
        <v>16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s="13" customFormat="1" ht="15" customHeight="1">
      <c r="A22" s="10">
        <v>38768</v>
      </c>
      <c r="B22" s="11">
        <v>41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s="13" customFormat="1" ht="15" customHeight="1">
      <c r="A23" s="10">
        <v>38769</v>
      </c>
      <c r="B23" s="11">
        <v>42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s="13" customFormat="1" ht="15" customHeight="1">
      <c r="A24" s="10">
        <v>38770</v>
      </c>
      <c r="B24" s="11">
        <v>80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s="13" customFormat="1" ht="15" customHeight="1">
      <c r="A25" s="10">
        <v>38771</v>
      </c>
      <c r="B25" s="11">
        <v>50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s="13" customFormat="1" ht="15" customHeight="1">
      <c r="A26" s="10">
        <v>38772</v>
      </c>
      <c r="B26" s="11">
        <v>60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s="13" customFormat="1" ht="15" customHeight="1">
      <c r="A27" s="10">
        <v>38773</v>
      </c>
      <c r="B27" s="11">
        <v>0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s="13" customFormat="1" ht="15" customHeight="1">
      <c r="A28" s="10">
        <v>38774</v>
      </c>
      <c r="B28" s="11">
        <v>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s="13" customFormat="1" ht="15" customHeight="1">
      <c r="A29" s="10">
        <v>38775</v>
      </c>
      <c r="B29" s="11">
        <v>71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s="13" customFormat="1" ht="15" customHeight="1">
      <c r="A30" s="10">
        <v>38776</v>
      </c>
      <c r="B30" s="11">
        <v>64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</sheetData>
  <sheetProtection/>
  <printOptions/>
  <pageMargins left="0.51" right="0.25" top="0.75" bottom="0.55" header="0.5" footer="0.5"/>
  <pageSetup fitToHeight="1" fitToWidth="1" horizontalDpi="300" verticalDpi="300" orientation="landscape" r:id="rId2"/>
  <headerFooter alignWithMargins="0">
    <oddFooter>&amp;L&amp;8&amp;A&amp;R&amp;8provided by http://thequalityportal.com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P60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10.7109375" style="0" customWidth="1"/>
    <col min="2" max="7" width="5.7109375" style="0" customWidth="1"/>
  </cols>
  <sheetData>
    <row r="1" spans="1:9" ht="23.25">
      <c r="A1" s="40" t="s">
        <v>27</v>
      </c>
      <c r="B1" s="40"/>
      <c r="C1" s="40"/>
      <c r="D1" s="40"/>
      <c r="E1" s="40"/>
      <c r="F1" s="40"/>
      <c r="G1" s="40"/>
      <c r="H1" s="40"/>
      <c r="I1" s="40"/>
    </row>
    <row r="21" ht="19.5" customHeight="1"/>
    <row r="22" ht="19.5" customHeight="1"/>
    <row r="23" ht="12" customHeight="1"/>
    <row r="24" spans="1:16" s="2" customFormat="1" ht="18" customHeight="1">
      <c r="A24" s="43" t="s">
        <v>14</v>
      </c>
      <c r="B24" s="45" t="s">
        <v>17</v>
      </c>
      <c r="C24" s="46"/>
      <c r="D24" s="46"/>
      <c r="E24" s="46"/>
      <c r="F24" s="46"/>
      <c r="G24" s="47"/>
      <c r="H24" s="41" t="s">
        <v>18</v>
      </c>
      <c r="I24" s="50" t="s">
        <v>19</v>
      </c>
      <c r="J24" s="51"/>
      <c r="K24" s="51"/>
      <c r="L24" s="51"/>
      <c r="M24" s="51"/>
      <c r="N24" s="51"/>
      <c r="O24" s="51"/>
      <c r="P24" s="48" t="s">
        <v>20</v>
      </c>
    </row>
    <row r="25" spans="1:16" ht="59.25" customHeight="1">
      <c r="A25" s="44"/>
      <c r="B25" s="15" t="s">
        <v>21</v>
      </c>
      <c r="C25" s="16" t="s">
        <v>22</v>
      </c>
      <c r="D25" s="16" t="s">
        <v>23</v>
      </c>
      <c r="E25" s="16" t="s">
        <v>24</v>
      </c>
      <c r="F25" s="17" t="s">
        <v>25</v>
      </c>
      <c r="G25" s="17" t="s">
        <v>26</v>
      </c>
      <c r="H25" s="42"/>
      <c r="I25" s="51"/>
      <c r="J25" s="51"/>
      <c r="K25" s="51"/>
      <c r="L25" s="51"/>
      <c r="M25" s="51"/>
      <c r="N25" s="51"/>
      <c r="O25" s="51"/>
      <c r="P25" s="49"/>
    </row>
    <row r="26" spans="1:16" s="2" customFormat="1" ht="15.75" customHeight="1">
      <c r="A26" s="18">
        <v>38789</v>
      </c>
      <c r="B26" s="19">
        <v>1</v>
      </c>
      <c r="C26" s="19">
        <v>2</v>
      </c>
      <c r="D26" s="19">
        <v>3</v>
      </c>
      <c r="E26" s="19">
        <v>4</v>
      </c>
      <c r="F26" s="19">
        <v>5</v>
      </c>
      <c r="G26" s="19">
        <v>6</v>
      </c>
      <c r="H26" s="20">
        <f>AVERAGE(C26:G26)</f>
        <v>4</v>
      </c>
      <c r="I26" s="37"/>
      <c r="J26" s="38"/>
      <c r="K26" s="38"/>
      <c r="L26" s="38"/>
      <c r="M26" s="38"/>
      <c r="N26" s="38"/>
      <c r="O26" s="39"/>
      <c r="P26" s="21">
        <f aca="true" t="shared" si="0" ref="P26:P35">AVERAGE($H$26:$H$35)</f>
        <v>3.2399999999999998</v>
      </c>
    </row>
    <row r="27" spans="1:16" s="2" customFormat="1" ht="15.75" customHeight="1">
      <c r="A27" s="18">
        <v>38790</v>
      </c>
      <c r="B27" s="19">
        <v>6</v>
      </c>
      <c r="C27" s="19">
        <v>2</v>
      </c>
      <c r="D27" s="19">
        <v>1</v>
      </c>
      <c r="E27" s="19">
        <v>5</v>
      </c>
      <c r="F27" s="19">
        <v>4</v>
      </c>
      <c r="G27" s="19">
        <v>1</v>
      </c>
      <c r="H27" s="20">
        <f aca="true" t="shared" si="1" ref="H27:H35">AVERAGE(C27:G27)</f>
        <v>2.6</v>
      </c>
      <c r="I27" s="37"/>
      <c r="J27" s="38"/>
      <c r="K27" s="38"/>
      <c r="L27" s="38"/>
      <c r="M27" s="38"/>
      <c r="N27" s="38"/>
      <c r="O27" s="39"/>
      <c r="P27" s="21">
        <f t="shared" si="0"/>
        <v>3.2399999999999998</v>
      </c>
    </row>
    <row r="28" spans="1:16" s="2" customFormat="1" ht="15.75" customHeight="1">
      <c r="A28" s="18">
        <v>38791</v>
      </c>
      <c r="B28" s="19">
        <v>1</v>
      </c>
      <c r="C28" s="19">
        <v>2</v>
      </c>
      <c r="D28" s="19">
        <v>7</v>
      </c>
      <c r="E28" s="19">
        <v>2</v>
      </c>
      <c r="F28" s="19">
        <v>1</v>
      </c>
      <c r="G28" s="19">
        <v>1</v>
      </c>
      <c r="H28" s="20">
        <f t="shared" si="1"/>
        <v>2.6</v>
      </c>
      <c r="I28" s="37"/>
      <c r="J28" s="38"/>
      <c r="K28" s="38"/>
      <c r="L28" s="38"/>
      <c r="M28" s="38"/>
      <c r="N28" s="38"/>
      <c r="O28" s="39"/>
      <c r="P28" s="21">
        <f t="shared" si="0"/>
        <v>3.2399999999999998</v>
      </c>
    </row>
    <row r="29" spans="1:16" s="2" customFormat="1" ht="15.75" customHeight="1">
      <c r="A29" s="18">
        <v>38792</v>
      </c>
      <c r="B29" s="19">
        <v>4</v>
      </c>
      <c r="C29" s="19">
        <v>5</v>
      </c>
      <c r="D29" s="19">
        <v>2</v>
      </c>
      <c r="E29" s="19">
        <v>4</v>
      </c>
      <c r="F29" s="19">
        <v>2</v>
      </c>
      <c r="G29" s="19">
        <v>5</v>
      </c>
      <c r="H29" s="20">
        <f t="shared" si="1"/>
        <v>3.6</v>
      </c>
      <c r="I29" s="37"/>
      <c r="J29" s="38"/>
      <c r="K29" s="38"/>
      <c r="L29" s="38"/>
      <c r="M29" s="38"/>
      <c r="N29" s="38"/>
      <c r="O29" s="39"/>
      <c r="P29" s="21">
        <f t="shared" si="0"/>
        <v>3.2399999999999998</v>
      </c>
    </row>
    <row r="30" spans="1:16" s="2" customFormat="1" ht="15.75" customHeight="1">
      <c r="A30" s="18">
        <v>38793</v>
      </c>
      <c r="B30" s="19">
        <v>2</v>
      </c>
      <c r="C30" s="19">
        <v>3</v>
      </c>
      <c r="D30" s="19">
        <v>2</v>
      </c>
      <c r="E30" s="19">
        <v>5</v>
      </c>
      <c r="F30" s="19">
        <v>6</v>
      </c>
      <c r="G30" s="19">
        <v>2</v>
      </c>
      <c r="H30" s="20">
        <f t="shared" si="1"/>
        <v>3.6</v>
      </c>
      <c r="I30" s="37"/>
      <c r="J30" s="38"/>
      <c r="K30" s="38"/>
      <c r="L30" s="38"/>
      <c r="M30" s="38"/>
      <c r="N30" s="38"/>
      <c r="O30" s="39"/>
      <c r="P30" s="21">
        <f t="shared" si="0"/>
        <v>3.2399999999999998</v>
      </c>
    </row>
    <row r="31" spans="1:16" s="2" customFormat="1" ht="15.75" customHeight="1">
      <c r="A31" s="18">
        <v>38796</v>
      </c>
      <c r="B31" s="19">
        <v>1</v>
      </c>
      <c r="C31" s="19">
        <v>2</v>
      </c>
      <c r="D31" s="19">
        <v>4</v>
      </c>
      <c r="E31" s="19">
        <v>1</v>
      </c>
      <c r="F31" s="19">
        <v>4</v>
      </c>
      <c r="G31" s="19">
        <v>3</v>
      </c>
      <c r="H31" s="20">
        <f t="shared" si="1"/>
        <v>2.8</v>
      </c>
      <c r="I31" s="37"/>
      <c r="J31" s="38"/>
      <c r="K31" s="38"/>
      <c r="L31" s="38"/>
      <c r="M31" s="38"/>
      <c r="N31" s="38"/>
      <c r="O31" s="39"/>
      <c r="P31" s="21">
        <f t="shared" si="0"/>
        <v>3.2399999999999998</v>
      </c>
    </row>
    <row r="32" spans="1:16" s="2" customFormat="1" ht="15.75" customHeight="1">
      <c r="A32" s="18">
        <v>38797</v>
      </c>
      <c r="B32" s="19">
        <v>1</v>
      </c>
      <c r="C32" s="19">
        <v>5</v>
      </c>
      <c r="D32" s="19">
        <v>2</v>
      </c>
      <c r="E32" s="19">
        <v>4</v>
      </c>
      <c r="F32" s="19">
        <v>4</v>
      </c>
      <c r="G32" s="19">
        <v>3</v>
      </c>
      <c r="H32" s="20">
        <f t="shared" si="1"/>
        <v>3.6</v>
      </c>
      <c r="I32" s="37"/>
      <c r="J32" s="38"/>
      <c r="K32" s="38"/>
      <c r="L32" s="38"/>
      <c r="M32" s="38"/>
      <c r="N32" s="38"/>
      <c r="O32" s="39"/>
      <c r="P32" s="21">
        <f t="shared" si="0"/>
        <v>3.2399999999999998</v>
      </c>
    </row>
    <row r="33" spans="1:16" s="2" customFormat="1" ht="15.75" customHeight="1">
      <c r="A33" s="18">
        <v>38798</v>
      </c>
      <c r="B33" s="19">
        <v>1</v>
      </c>
      <c r="C33" s="19">
        <v>1</v>
      </c>
      <c r="D33" s="19">
        <v>3</v>
      </c>
      <c r="E33" s="19">
        <v>5</v>
      </c>
      <c r="F33" s="19">
        <v>3</v>
      </c>
      <c r="G33" s="19">
        <v>3</v>
      </c>
      <c r="H33" s="20">
        <f t="shared" si="1"/>
        <v>3</v>
      </c>
      <c r="I33" s="37"/>
      <c r="J33" s="38"/>
      <c r="K33" s="38"/>
      <c r="L33" s="38"/>
      <c r="M33" s="38"/>
      <c r="N33" s="38"/>
      <c r="O33" s="39"/>
      <c r="P33" s="21">
        <f t="shared" si="0"/>
        <v>3.2399999999999998</v>
      </c>
    </row>
    <row r="34" spans="1:16" s="2" customFormat="1" ht="15.75" customHeight="1">
      <c r="A34" s="18">
        <v>38799</v>
      </c>
      <c r="B34" s="19">
        <v>2</v>
      </c>
      <c r="C34" s="19">
        <v>3</v>
      </c>
      <c r="D34" s="19">
        <v>2</v>
      </c>
      <c r="E34" s="19">
        <v>4</v>
      </c>
      <c r="F34" s="19">
        <v>3</v>
      </c>
      <c r="G34" s="19">
        <v>4</v>
      </c>
      <c r="H34" s="20">
        <f t="shared" si="1"/>
        <v>3.2</v>
      </c>
      <c r="I34" s="37"/>
      <c r="J34" s="38"/>
      <c r="K34" s="38"/>
      <c r="L34" s="38"/>
      <c r="M34" s="38"/>
      <c r="N34" s="38"/>
      <c r="O34" s="39"/>
      <c r="P34" s="21">
        <f t="shared" si="0"/>
        <v>3.2399999999999998</v>
      </c>
    </row>
    <row r="35" spans="1:16" s="2" customFormat="1" ht="15.75" customHeight="1">
      <c r="A35" s="18">
        <v>38800</v>
      </c>
      <c r="B35" s="19">
        <v>2</v>
      </c>
      <c r="C35" s="19">
        <v>3</v>
      </c>
      <c r="D35" s="19">
        <v>2</v>
      </c>
      <c r="E35" s="19">
        <v>3</v>
      </c>
      <c r="F35" s="19">
        <v>4</v>
      </c>
      <c r="G35" s="19">
        <v>5</v>
      </c>
      <c r="H35" s="20">
        <f t="shared" si="1"/>
        <v>3.4</v>
      </c>
      <c r="I35" s="37"/>
      <c r="J35" s="38"/>
      <c r="K35" s="38"/>
      <c r="L35" s="38"/>
      <c r="M35" s="38"/>
      <c r="N35" s="38"/>
      <c r="O35" s="39"/>
      <c r="P35" s="21">
        <f t="shared" si="0"/>
        <v>3.2399999999999998</v>
      </c>
    </row>
    <row r="36" spans="1:10" ht="12.75">
      <c r="A36" s="22"/>
      <c r="B36" s="22"/>
      <c r="C36" s="22"/>
      <c r="D36" s="22"/>
      <c r="E36" s="22"/>
      <c r="F36" s="22"/>
      <c r="G36" s="22"/>
      <c r="H36" s="23"/>
      <c r="I36" s="22"/>
      <c r="J36" s="22"/>
    </row>
    <row r="37" spans="1:8" ht="12.75">
      <c r="A37" s="22"/>
      <c r="H37" s="24"/>
    </row>
    <row r="38" spans="1:8" ht="12.75">
      <c r="A38" s="22"/>
      <c r="H38" s="24"/>
    </row>
    <row r="39" spans="1:8" ht="12.75">
      <c r="A39" s="22"/>
      <c r="H39" s="24"/>
    </row>
    <row r="40" spans="1:8" ht="12.75">
      <c r="A40" s="22"/>
      <c r="H40" s="24"/>
    </row>
    <row r="41" ht="12.75">
      <c r="A41" s="22"/>
    </row>
    <row r="42" ht="12.75">
      <c r="A42" s="22"/>
    </row>
    <row r="43" ht="12.75">
      <c r="A43" s="22"/>
    </row>
    <row r="44" ht="12.75">
      <c r="A44" s="22"/>
    </row>
    <row r="45" ht="12.75">
      <c r="A45" s="22"/>
    </row>
    <row r="46" ht="12.75">
      <c r="A46" s="22"/>
    </row>
    <row r="47" ht="12.75">
      <c r="A47" s="22"/>
    </row>
    <row r="48" ht="12.75">
      <c r="A48" s="22"/>
    </row>
    <row r="49" ht="12.75">
      <c r="A49" s="22"/>
    </row>
    <row r="50" ht="12.75">
      <c r="A50" s="22"/>
    </row>
    <row r="51" ht="12.75">
      <c r="A51" s="22"/>
    </row>
    <row r="52" ht="12.75">
      <c r="A52" s="22"/>
    </row>
    <row r="53" ht="12.75">
      <c r="A53" s="22"/>
    </row>
    <row r="54" ht="12.75">
      <c r="A54" s="22"/>
    </row>
    <row r="55" ht="12.75">
      <c r="A55" s="22"/>
    </row>
    <row r="56" ht="12.75">
      <c r="A56" s="22"/>
    </row>
    <row r="57" ht="12.75">
      <c r="A57" s="22"/>
    </row>
    <row r="58" ht="12.75">
      <c r="A58" s="22"/>
    </row>
    <row r="59" ht="12.75">
      <c r="A59" s="22"/>
    </row>
    <row r="60" ht="12.75">
      <c r="A60" s="22"/>
    </row>
  </sheetData>
  <sheetProtection/>
  <mergeCells count="16">
    <mergeCell ref="P24:P25"/>
    <mergeCell ref="I24:O25"/>
    <mergeCell ref="I35:O35"/>
    <mergeCell ref="I34:O34"/>
    <mergeCell ref="I33:O33"/>
    <mergeCell ref="I32:O32"/>
    <mergeCell ref="I31:O31"/>
    <mergeCell ref="I30:O30"/>
    <mergeCell ref="I29:O29"/>
    <mergeCell ref="I28:O28"/>
    <mergeCell ref="I27:O27"/>
    <mergeCell ref="I26:O26"/>
    <mergeCell ref="A1:I1"/>
    <mergeCell ref="H24:H25"/>
    <mergeCell ref="A24:A25"/>
    <mergeCell ref="B24:G24"/>
  </mergeCells>
  <printOptions/>
  <pageMargins left="0.6" right="0.25" top="0.53" bottom="0.39" header="0.5" footer="0.29"/>
  <pageSetup horizontalDpi="600" verticalDpi="600" orientation="landscape" r:id="rId2"/>
  <headerFooter alignWithMargins="0">
    <oddFooter>&amp;L&amp;8&amp;A&amp;R&amp;8provided by http://thequalityportal.com</oddFooter>
  </headerFooter>
  <ignoredErrors>
    <ignoredError sqref="H26:H3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6</dc:creator>
  <cp:keywords/>
  <dc:description>Charts updated and provided by The Quality Portal</dc:description>
  <cp:lastModifiedBy>USER</cp:lastModifiedBy>
  <cp:lastPrinted>2006-03-26T11:17:02Z</cp:lastPrinted>
  <dcterms:created xsi:type="dcterms:W3CDTF">2006-03-25T16:47:32Z</dcterms:created>
  <dcterms:modified xsi:type="dcterms:W3CDTF">2018-04-18T05:12:38Z</dcterms:modified>
  <cp:category/>
  <cp:version/>
  <cp:contentType/>
  <cp:contentStatus/>
</cp:coreProperties>
</file>