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1355" windowHeight="9120" tabRatio="801" firstSheet="2" activeTab="4"/>
  </bookViews>
  <sheets>
    <sheet name="User Instructions" sheetId="1" r:id="rId1"/>
    <sheet name="SASRA Balance Sheet Template" sheetId="2" r:id="rId2"/>
    <sheet name="SASRA_Income Statement" sheetId="3" r:id="rId3"/>
    <sheet name="SASRA Capital Adequacy_Template" sheetId="4" r:id="rId4"/>
    <sheet name="SASRA Investments Template" sheetId="5" r:id="rId5"/>
  </sheets>
  <definedNames>
    <definedName name="f">#REF!</definedName>
    <definedName name="_xlnm.Print_Area" localSheetId="1">'SASRA Balance Sheet Template'!$A$2:$G$67</definedName>
    <definedName name="_xlnm.Print_Area" localSheetId="3">'SASRA Capital Adequacy_Template'!$B$2:$H$56</definedName>
    <definedName name="_xlnm.Print_Area" localSheetId="4">'SASRA Investments Template'!$A$1:$G$31</definedName>
    <definedName name="_xlnm.Print_Area" localSheetId="2">'SASRA_Income Statement'!$A$1:$G$55</definedName>
  </definedNames>
  <calcPr fullCalcOnLoad="1"/>
</workbook>
</file>

<file path=xl/sharedStrings.xml><?xml version="1.0" encoding="utf-8"?>
<sst xmlns="http://schemas.openxmlformats.org/spreadsheetml/2006/main" count="236" uniqueCount="208">
  <si>
    <t>Tax Recoverable</t>
  </si>
  <si>
    <t>Deferred Tax Assets</t>
  </si>
  <si>
    <t>Deferred Tax Liability</t>
  </si>
  <si>
    <t>Intangible Assets</t>
  </si>
  <si>
    <t>Government Securities</t>
  </si>
  <si>
    <t>EQUITY</t>
  </si>
  <si>
    <t>Ref No.</t>
  </si>
  <si>
    <t>Tax Payable</t>
  </si>
  <si>
    <t>Donations</t>
  </si>
  <si>
    <t>Other Assets</t>
  </si>
  <si>
    <t>Investment Properties</t>
  </si>
  <si>
    <t>LIABILITIES</t>
  </si>
  <si>
    <t>Net Operating Income</t>
  </si>
  <si>
    <t>ASSETS</t>
  </si>
  <si>
    <t>Retained Earnings</t>
  </si>
  <si>
    <t>1.1.1</t>
  </si>
  <si>
    <t>1.1.2</t>
  </si>
  <si>
    <t>1.1.3</t>
  </si>
  <si>
    <t>1.1.4</t>
  </si>
  <si>
    <t>1.1.5</t>
  </si>
  <si>
    <t>Other Liabilities</t>
  </si>
  <si>
    <t>Total Deposits</t>
  </si>
  <si>
    <t>CS/No.</t>
  </si>
  <si>
    <t>Ref. No.</t>
  </si>
  <si>
    <t>Core Capital</t>
  </si>
  <si>
    <t>Total Assets</t>
  </si>
  <si>
    <t>Land &amp; Buildings to total Assets Ratio (1.6/1.2)%</t>
  </si>
  <si>
    <t>Excess (deficiency) (2.0 less 2.1)</t>
  </si>
  <si>
    <t>Excess (deficiency) (3.0 less 3.1)</t>
  </si>
  <si>
    <t>Financial investments to Core capital (1.5/1.1)%</t>
  </si>
  <si>
    <t>Financial investments to Total Deposits liablities Ratio (1.5/1.3)%</t>
  </si>
  <si>
    <t>Ref No</t>
  </si>
  <si>
    <t>Cash &amp; Cash Equivalent</t>
  </si>
  <si>
    <t>Prepayments &amp; Sundry Receivables</t>
  </si>
  <si>
    <t>Financial Investments</t>
  </si>
  <si>
    <t>Net Loan Portfolio</t>
  </si>
  <si>
    <t>Gross Loan Portfolio</t>
  </si>
  <si>
    <t>Allowance for Loan Loss</t>
  </si>
  <si>
    <t>Accounts Receivables</t>
  </si>
  <si>
    <t>Retirement Benefit Assets</t>
  </si>
  <si>
    <t>Property &amp; Equipment</t>
  </si>
  <si>
    <t>Prepaid Lease rentals</t>
  </si>
  <si>
    <t>Accounts Payable &amp; Other Liabilities</t>
  </si>
  <si>
    <t>Dividends Payable</t>
  </si>
  <si>
    <t>Retirement Benefits Liability</t>
  </si>
  <si>
    <t>External Borrowings</t>
  </si>
  <si>
    <t>Total Liabilities</t>
  </si>
  <si>
    <t>Grants &amp; Donations</t>
  </si>
  <si>
    <t>Current Year's Surplus</t>
  </si>
  <si>
    <t>Other Equity Accounts</t>
  </si>
  <si>
    <t>Statutory Reserve</t>
  </si>
  <si>
    <t>Proposed Dividends</t>
  </si>
  <si>
    <t>Adjustment to Equity</t>
  </si>
  <si>
    <t>Prior Years' Retained Earnings</t>
  </si>
  <si>
    <t>Total Equity</t>
  </si>
  <si>
    <t>Financial Income from Loans Portfolio</t>
  </si>
  <si>
    <t>Interest on Loan Portfolio</t>
  </si>
  <si>
    <t>Fees &amp; Commission on Loan Portfolio</t>
  </si>
  <si>
    <t>Financial Expense</t>
  </si>
  <si>
    <t>Interest Expense on Deposits</t>
  </si>
  <si>
    <t>Cost of External Borrowings</t>
  </si>
  <si>
    <t>Other Financial Expense</t>
  </si>
  <si>
    <t>Fees &amp; Commission Expense</t>
  </si>
  <si>
    <t>Other Expense</t>
  </si>
  <si>
    <t>Net Financial Income/(Loss)</t>
  </si>
  <si>
    <t>Provision for Loan Losses</t>
  </si>
  <si>
    <t>Value of Loans Recovered</t>
  </si>
  <si>
    <t>Operating Expenses</t>
  </si>
  <si>
    <t>Personnel Expenses</t>
  </si>
  <si>
    <t>Governance Expenses</t>
  </si>
  <si>
    <t>Marketing Expenses</t>
  </si>
  <si>
    <t>Administrative Expenses</t>
  </si>
  <si>
    <t>Net Non- Operating Income/ (Expense)</t>
  </si>
  <si>
    <t>Non- Operating Income</t>
  </si>
  <si>
    <t>Non- Operating Expense</t>
  </si>
  <si>
    <t>Net Income (Before Taxes and Donations)</t>
  </si>
  <si>
    <t>Net Income (After Taxes before Donations)</t>
  </si>
  <si>
    <t>Net Income/(After Taxes and Donations)</t>
  </si>
  <si>
    <t>CAPITAL COMPONENTS</t>
  </si>
  <si>
    <t>CORE CAPITAL</t>
  </si>
  <si>
    <t>KShs.'000'</t>
  </si>
  <si>
    <t>Total Liabilities and  Equity</t>
  </si>
  <si>
    <t>Base Year</t>
  </si>
  <si>
    <t>Year 1</t>
  </si>
  <si>
    <t>(NAME OF SACCO SOCIETY)</t>
  </si>
  <si>
    <t>Year 2</t>
  </si>
  <si>
    <t>Year 3</t>
  </si>
  <si>
    <t>Year 4</t>
  </si>
  <si>
    <t>Savings Deposits - Withdrawable deposits - FOSA)</t>
  </si>
  <si>
    <t>Short Term Deposits (e.g Fixed deposits, special savings)</t>
  </si>
  <si>
    <t>Non withdrawable deposits (BOSA member deposits)</t>
  </si>
  <si>
    <t>Share Capital (Members share capital per Bylaws)</t>
  </si>
  <si>
    <t>Base year</t>
  </si>
  <si>
    <t>Deposit with Banks and Other Financial Inst.</t>
  </si>
  <si>
    <t>APPENDIX 1A: PROFORMA STATEMENT OF FINANCIAL POSITION</t>
  </si>
  <si>
    <t xml:space="preserve">Government Securities - Treasury Bills/bonds,  </t>
  </si>
  <si>
    <t>Other Securities - Commercial papers/Bonds</t>
  </si>
  <si>
    <t>Name of the Sacco Society</t>
  </si>
  <si>
    <t>APPENDIX 1C: CAPITAL ADEQUACY PROJECTIONS</t>
  </si>
  <si>
    <t>NAME OF THE SACCO SOCIETY</t>
  </si>
  <si>
    <t>CS NO. ………….</t>
  </si>
  <si>
    <t>LESS DEDUCTIONS</t>
  </si>
  <si>
    <t xml:space="preserve">Appendix 1d: Investment projection and analysis </t>
  </si>
  <si>
    <t>APPENDIX 1B:PROFORMA STATEMENT OF COMPREHENSIVE INCOME</t>
  </si>
  <si>
    <t>Other Operating Income- Salary processing fees, transaction fees, membership fees</t>
  </si>
  <si>
    <t>Land &amp; Building  (Per balance sheet)</t>
  </si>
  <si>
    <t>Other Investments - dividend &amp; Interest incomes from investments</t>
  </si>
  <si>
    <r>
      <t xml:space="preserve">Taxes </t>
    </r>
    <r>
      <rPr>
        <i/>
        <sz val="8"/>
        <rFont val="Cambria"/>
        <family val="1"/>
      </rPr>
      <t>(Incomes taxes &amp; Other payable to KRA)</t>
    </r>
  </si>
  <si>
    <t>INCOME AND EXPENSE ITEMS</t>
  </si>
  <si>
    <t>1.1.6</t>
  </si>
  <si>
    <t>1.1.7</t>
  </si>
  <si>
    <t>1.1.8</t>
  </si>
  <si>
    <t xml:space="preserve">Share Capital </t>
  </si>
  <si>
    <t>Statutory Reserves</t>
  </si>
  <si>
    <t xml:space="preserve">Retained earnings/Accumulated losses </t>
  </si>
  <si>
    <t xml:space="preserve">Net Surplus after tax , current year to-date ( 50% ) </t>
  </si>
  <si>
    <t>Capital Grants</t>
  </si>
  <si>
    <t>Sub-Total (1.1.1 to 1.1.7)</t>
  </si>
  <si>
    <t>1.1.9</t>
  </si>
  <si>
    <t>1.1.10</t>
  </si>
  <si>
    <t>1.1.11</t>
  </si>
  <si>
    <t>Investments in Subsidiary  and Equity  instruments of other Institutions</t>
  </si>
  <si>
    <t>Other Deductions</t>
  </si>
  <si>
    <t>Total Deductions (1.1.9 to 1.1.10)</t>
  </si>
  <si>
    <t>1.1.12</t>
  </si>
  <si>
    <t>1.1.13</t>
  </si>
  <si>
    <t>CORE CAPITAL (1.1.8 Less 1.1.11)</t>
  </si>
  <si>
    <t>INSTITUTIONAL CAPITAL (1.1.12 Less 1.1.1)</t>
  </si>
  <si>
    <t xml:space="preserve">ON - BALANCE SHEET ASSETS </t>
  </si>
  <si>
    <t xml:space="preserve">   Cash (Local + Foreign Currency)</t>
  </si>
  <si>
    <t xml:space="preserve">  Government Securities</t>
  </si>
  <si>
    <t xml:space="preserve">  Deposits and Balances at Other Institutions</t>
  </si>
  <si>
    <t xml:space="preserve">Loans and Advances </t>
  </si>
  <si>
    <t>Investments</t>
  </si>
  <si>
    <t>Property and Equipment (net of depreciation)</t>
  </si>
  <si>
    <t xml:space="preserve"> Other assets</t>
  </si>
  <si>
    <t>Total Assets (Per Balance Sheet)</t>
  </si>
  <si>
    <t xml:space="preserve"> Difference (2.8 Less 2.9)*</t>
  </si>
  <si>
    <t>OFF-BALANCE SHEET ASSETS</t>
  </si>
  <si>
    <t>CAPITAL RATIO CALCULATIONS</t>
  </si>
  <si>
    <t>Total  Asset value of on-balance sheet items as per 2.8 above</t>
  </si>
  <si>
    <t>Total Asset value of off-balance sheet items as per 3 above</t>
  </si>
  <si>
    <t>Total Assets (4.1 + 4.2)</t>
  </si>
  <si>
    <t>Total Deposits Liabilities (As per Balance Sheet)</t>
  </si>
  <si>
    <t>Core capital to  Assets Ratio (1.1.12/4.3%)</t>
  </si>
  <si>
    <t>Minimum Core Capital to  Assets Ratio Requirement</t>
  </si>
  <si>
    <t>Excess (deficiency) (4.5 less 4.6)</t>
  </si>
  <si>
    <t>Institutional Capital to Assets Ratio(1.1.13/4.3)%</t>
  </si>
  <si>
    <t>Minimum Institutional to Assets Ratio requirement</t>
  </si>
  <si>
    <t>Excess/(Deficiency) (4.8 less 4.9)</t>
  </si>
  <si>
    <t>Core capital to Deposits Ratio (1.1.12/4.4%)</t>
  </si>
  <si>
    <t>Minimum Core Capital to Deposits Requirement</t>
  </si>
  <si>
    <t>Excess (Deficiency) (4.11 less 4.12)</t>
  </si>
  <si>
    <t>USER NOTES</t>
  </si>
  <si>
    <t>This file comprises four worksheets done in the formats prescribed in the second schedule of the Regulations. These are:</t>
  </si>
  <si>
    <t>Balance Sheet -</t>
  </si>
  <si>
    <t>For use in analysis and projection of the incomes and expenses over the projection period.</t>
  </si>
  <si>
    <t xml:space="preserve">Income Statement - </t>
  </si>
  <si>
    <t xml:space="preserve">Capital Adequacy - </t>
  </si>
  <si>
    <t>Designed to facilitate analysis of the capital items and projections on how the different sources of capital will contribute to total core capital. The formulars on the capital adequacy ratios are included and should automatically give ratios. No alteration should be made to the formulars.</t>
  </si>
  <si>
    <t>Investments -</t>
  </si>
  <si>
    <t xml:space="preserve">Designed to assist in the analysis of the SACCO's investment portfolio including land and buildings and the projections thereof as required to comply with the Regulations 48 of the Sacco Societies (deposit Taking Sacco Business) Regulations, 2010.  </t>
  </si>
  <si>
    <t>NOTES</t>
  </si>
  <si>
    <t>a)</t>
  </si>
  <si>
    <t xml:space="preserve">The Business plan financial projection should be done and presented in this format. </t>
  </si>
  <si>
    <t xml:space="preserve">The template contain formulars and no change should be to this formulars.    </t>
  </si>
  <si>
    <t>If mistake noted in the formulars should be communicated to SASRA for ammendment.</t>
  </si>
  <si>
    <t>b)</t>
  </si>
  <si>
    <t>NB: All coloured cells contain formulars. DO NOT ALTER EDIT THE FORMULARS</t>
  </si>
  <si>
    <t xml:space="preserve">        Enter numbers in the cells with no colour and the ratios will be automatically computed.</t>
  </si>
  <si>
    <r>
      <t xml:space="preserve"> TOTAL (</t>
    </r>
    <r>
      <rPr>
        <sz val="10"/>
        <rFont val="Cambria"/>
        <family val="1"/>
      </rPr>
      <t>2.1 to 2.7</t>
    </r>
    <r>
      <rPr>
        <b/>
        <sz val="10"/>
        <rFont val="Cambria"/>
        <family val="1"/>
      </rPr>
      <t>)</t>
    </r>
  </si>
  <si>
    <t xml:space="preserve">        Refer to Form 1 of second schedule, page 391 in the Regulations for completion instructions of this return.</t>
  </si>
  <si>
    <t xml:space="preserve">        Refer to page 407 of  the Regulations for cnotes and ompletion instructions on the various items in this forms.</t>
  </si>
  <si>
    <t>c)</t>
  </si>
  <si>
    <t>This formats are prescribed to ensure uniformity of reports and projections by all Sacco societies.</t>
  </si>
  <si>
    <t>d)</t>
  </si>
  <si>
    <t>e)</t>
  </si>
  <si>
    <t>All the rows should be included irrespective of whether the Sacco has a figure or not.</t>
  </si>
  <si>
    <t>f)</t>
  </si>
  <si>
    <t>All figures should be in thousands of Kenya Shillings</t>
  </si>
  <si>
    <t>In using the templates on balance sheet, Income statement and the investments, users are encouraged to read to the completion instructions on page 408 to 414 of the Regulations for better understanding of the particular account items.</t>
  </si>
  <si>
    <t>g)</t>
  </si>
  <si>
    <t>Any alterations to the templates and the formulars therein will lead to rejection of the business plans</t>
  </si>
  <si>
    <t>h)</t>
  </si>
  <si>
    <r>
      <rPr>
        <b/>
        <sz val="10"/>
        <rFont val="Cambria"/>
        <family val="1"/>
      </rPr>
      <t>SOFT COPIES</t>
    </r>
    <r>
      <rPr>
        <sz val="10"/>
        <rFont val="Cambria"/>
        <family val="1"/>
      </rPr>
      <t xml:space="preserve"> of the projection templates will be submitted to SASRA alongside the hard copies. </t>
    </r>
  </si>
  <si>
    <t>Total Deposit liabilities</t>
  </si>
  <si>
    <t>3.3a</t>
  </si>
  <si>
    <t>3.3b</t>
  </si>
  <si>
    <t>Investments - Deposits with KUSCCO &amp;/or KERUSSU</t>
  </si>
  <si>
    <t xml:space="preserve">Investments in companies - shares/stocks </t>
  </si>
  <si>
    <t>Non earning assets (Other than Land, Buildings)</t>
  </si>
  <si>
    <t>Maximum Land &amp; Building to Total Asset requirement</t>
  </si>
  <si>
    <t>Maximum financial investments to Core capital</t>
  </si>
  <si>
    <t>NB: All coloured cells contain formulars. DO NOT ALTER or EDIT THE FORMULARS</t>
  </si>
  <si>
    <t>Financial Income from Investments in:</t>
  </si>
  <si>
    <t>Dividend Expenses (on member shares)</t>
  </si>
  <si>
    <t xml:space="preserve">Financial Income </t>
  </si>
  <si>
    <t>Property &amp; Equipment &amp; Other assets</t>
  </si>
  <si>
    <t>Revaluation Reserves (Not part of core capital)</t>
  </si>
  <si>
    <t>Other Reserves (provide notes on these reserves)</t>
  </si>
  <si>
    <t>Depreciation and Amortization Charges</t>
  </si>
  <si>
    <t>General reserves (Include notes on their nature)</t>
  </si>
  <si>
    <t>Other reserves (Include notes on their nature)</t>
  </si>
  <si>
    <t>Non earning assets to Total assets Ratio (1.4/1.2)%</t>
  </si>
  <si>
    <t>Maximum financial investments to Total Deposits liablities Ratio %</t>
  </si>
  <si>
    <t>Maximum non earning assets to Total assets Ratio %</t>
  </si>
  <si>
    <t>Excess (deficiency) (4.0 less  4.1)</t>
  </si>
  <si>
    <t>Excess (deficiency) (5.0 less  5.1)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</si>
</sst>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quot;£&quot;#,##0;\-&quot;£&quot;#,##0"/>
    <numFmt numFmtId="166" formatCode="d/mmm/yy"/>
    <numFmt numFmtId="167" formatCode="_-* #,##0_-;\-* #,##0_-;_-* &quot;-&quot;??_-;_-@_-"/>
    <numFmt numFmtId="168" formatCode="0.0"/>
    <numFmt numFmtId="169" formatCode="0.0%"/>
  </numFmts>
  <fonts count="60">
    <font>
      <sz val="10"/>
      <name val="Arial"/>
      <family val="0"/>
    </font>
    <font>
      <sz val="11"/>
      <color indexed="8"/>
      <name val="Calibri"/>
      <family val="2"/>
    </font>
    <font>
      <sz val="8"/>
      <name val="Arial"/>
      <family val="2"/>
    </font>
    <font>
      <sz val="10"/>
      <name val="Arial Narrow"/>
      <family val="2"/>
    </font>
    <font>
      <sz val="8"/>
      <color indexed="8"/>
      <name val="Trebuchet MS"/>
      <family val="2"/>
    </font>
    <font>
      <i/>
      <sz val="8"/>
      <name val="Cambria"/>
      <family val="1"/>
    </font>
    <font>
      <sz val="10"/>
      <name val="Cambria"/>
      <family val="1"/>
    </font>
    <font>
      <b/>
      <sz val="10"/>
      <name val="Cambria"/>
      <family val="1"/>
    </font>
    <font>
      <sz val="11"/>
      <color indexed="9"/>
      <name val="Arial"/>
      <family val="2"/>
    </font>
    <font>
      <sz val="10"/>
      <color indexed="9"/>
      <name val="Trebuchet MS"/>
      <family val="2"/>
    </font>
    <font>
      <b/>
      <sz val="11"/>
      <color indexed="9"/>
      <name val="Arial"/>
      <family val="2"/>
    </font>
    <font>
      <sz val="11"/>
      <color indexed="62"/>
      <name val="Arial"/>
      <family val="2"/>
    </font>
    <font>
      <b/>
      <sz val="11"/>
      <color indexed="8"/>
      <name val="Arial"/>
      <family val="2"/>
    </font>
    <font>
      <sz val="8"/>
      <name val="Cambria"/>
      <family val="1"/>
    </font>
    <font>
      <b/>
      <sz val="8"/>
      <name val="Cambria"/>
      <family val="1"/>
    </font>
    <font>
      <b/>
      <u val="single"/>
      <sz val="10"/>
      <name val="Cambria"/>
      <family val="1"/>
    </font>
    <font>
      <b/>
      <sz val="10"/>
      <color indexed="60"/>
      <name val="Cambria"/>
      <family val="1"/>
    </font>
    <font>
      <b/>
      <i/>
      <sz val="10"/>
      <name val="Cambria"/>
      <family val="1"/>
    </font>
    <font>
      <b/>
      <i/>
      <sz val="9"/>
      <name val="Cambria"/>
      <family val="1"/>
    </font>
    <font>
      <sz val="9"/>
      <name val="Cambria"/>
      <family val="1"/>
    </font>
    <font>
      <b/>
      <sz val="8"/>
      <color indexed="60"/>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theme="0"/>
      <name val="Arial"/>
      <family val="2"/>
    </font>
    <font>
      <sz val="10"/>
      <color theme="0"/>
      <name val="Trebuchet MS"/>
      <family val="2"/>
    </font>
    <font>
      <sz val="11"/>
      <color rgb="FF9C0006"/>
      <name val="Calibri"/>
      <family val="2"/>
    </font>
    <font>
      <b/>
      <sz val="11"/>
      <color rgb="FFFA7D00"/>
      <name val="Calibri"/>
      <family val="2"/>
    </font>
    <font>
      <b/>
      <sz val="11"/>
      <color theme="0"/>
      <name val="Calibri"/>
      <family val="2"/>
    </font>
    <font>
      <b/>
      <sz val="11"/>
      <color theme="0"/>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3F3F76"/>
      <name val="Arial"/>
      <family val="2"/>
    </font>
    <font>
      <sz val="11"/>
      <color rgb="FFFA7D00"/>
      <name val="Calibri"/>
      <family val="2"/>
    </font>
    <font>
      <sz val="11"/>
      <color rgb="FF9C6500"/>
      <name val="Calibri"/>
      <family val="2"/>
    </font>
    <font>
      <sz val="8"/>
      <color theme="1"/>
      <name val="Trebuchet MS"/>
      <family val="2"/>
    </font>
    <font>
      <b/>
      <sz val="11"/>
      <color rgb="FF3F3F3F"/>
      <name val="Calibri"/>
      <family val="2"/>
    </font>
    <font>
      <b/>
      <sz val="18"/>
      <color theme="3"/>
      <name val="Cambria"/>
      <family val="2"/>
    </font>
    <font>
      <b/>
      <sz val="11"/>
      <color theme="1"/>
      <name val="Calibri"/>
      <family val="2"/>
    </font>
    <font>
      <b/>
      <sz val="11"/>
      <color theme="1"/>
      <name val="Arial"/>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9"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right/>
      <top style="thin"/>
      <bottom/>
    </border>
    <border>
      <left/>
      <right style="thin"/>
      <top/>
      <bottom/>
    </border>
    <border>
      <left/>
      <right style="thin"/>
      <top style="thin"/>
      <bottom style="thin"/>
    </border>
    <border>
      <left/>
      <right/>
      <top style="thin"/>
      <bottom style="thin"/>
    </border>
    <border>
      <left/>
      <right/>
      <top/>
      <bottom style="thin">
        <color indexed="8"/>
      </bottom>
    </border>
    <border>
      <left/>
      <right/>
      <top style="thin">
        <color indexed="8"/>
      </top>
      <bottom style="thin">
        <color indexed="8"/>
      </bottom>
    </border>
    <border>
      <left/>
      <right/>
      <top style="thin">
        <color indexed="8"/>
      </top>
      <bottom/>
    </border>
    <border>
      <left style="thin">
        <color indexed="8"/>
      </left>
      <right style="thin"/>
      <top/>
      <bottom style="thin">
        <color indexed="8"/>
      </bottom>
    </border>
    <border>
      <left style="thin">
        <color indexed="8"/>
      </left>
      <right style="thin"/>
      <top style="thin">
        <color indexed="8"/>
      </top>
      <bottom style="thin">
        <color indexed="8"/>
      </bottom>
    </border>
    <border>
      <left style="thin"/>
      <right/>
      <top/>
      <bottom/>
    </border>
    <border>
      <left style="thin"/>
      <right/>
      <top/>
      <bottom style="medium"/>
    </border>
    <border>
      <left/>
      <right/>
      <top/>
      <bottom style="medium"/>
    </border>
    <border>
      <left/>
      <right style="thin"/>
      <top/>
      <bottom style="medium"/>
    </border>
    <border>
      <left style="thin"/>
      <right style="thin"/>
      <top/>
      <bottom/>
    </border>
    <border>
      <left style="thin"/>
      <right style="thin"/>
      <top/>
      <bottom style="thin"/>
    </border>
    <border>
      <left/>
      <right/>
      <top/>
      <bottom style="thin"/>
    </border>
    <border>
      <left style="thin"/>
      <right/>
      <top style="thin"/>
      <bottom style="thin"/>
    </border>
    <border>
      <left style="medium"/>
      <right/>
      <top/>
      <bottom/>
    </border>
    <border>
      <left/>
      <right style="medium"/>
      <top/>
      <bottom/>
    </border>
    <border>
      <left style="medium"/>
      <right/>
      <top/>
      <bottom style="medium"/>
    </border>
    <border>
      <left/>
      <right style="medium"/>
      <top/>
      <bottom style="medium"/>
    </border>
  </borders>
  <cellStyleXfs count="4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38"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43" fontId="4"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32" borderId="7" applyNumberFormat="0" applyFont="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9">
    <xf numFmtId="0" fontId="0" fillId="0" borderId="0" xfId="0" applyAlignment="1">
      <alignment/>
    </xf>
    <xf numFmtId="0" fontId="6" fillId="0" borderId="0" xfId="0" applyFont="1" applyAlignment="1">
      <alignment/>
    </xf>
    <xf numFmtId="0" fontId="7" fillId="0" borderId="0" xfId="0" applyFont="1" applyAlignment="1">
      <alignment/>
    </xf>
    <xf numFmtId="0" fontId="13" fillId="0" borderId="0" xfId="0" applyFont="1" applyBorder="1" applyAlignment="1">
      <alignment horizontal="left"/>
    </xf>
    <xf numFmtId="0" fontId="13" fillId="0" borderId="0" xfId="0" applyFont="1" applyBorder="1" applyAlignment="1">
      <alignment/>
    </xf>
    <xf numFmtId="0" fontId="13" fillId="0" borderId="0" xfId="0" applyFont="1" applyAlignment="1">
      <alignment/>
    </xf>
    <xf numFmtId="0" fontId="14" fillId="0" borderId="0" xfId="0" applyFont="1" applyAlignment="1">
      <alignment/>
    </xf>
    <xf numFmtId="0" fontId="13" fillId="0" borderId="10" xfId="0" applyFont="1" applyBorder="1" applyAlignment="1">
      <alignment/>
    </xf>
    <xf numFmtId="0" fontId="13" fillId="0" borderId="10" xfId="0" applyFont="1" applyBorder="1" applyAlignment="1">
      <alignment wrapText="1"/>
    </xf>
    <xf numFmtId="0" fontId="14" fillId="0" borderId="10" xfId="0" applyFont="1" applyBorder="1" applyAlignment="1">
      <alignment/>
    </xf>
    <xf numFmtId="168" fontId="13" fillId="0" borderId="10" xfId="0" applyNumberFormat="1" applyFont="1" applyBorder="1" applyAlignment="1">
      <alignment/>
    </xf>
    <xf numFmtId="43" fontId="13" fillId="0" borderId="10" xfId="68" applyFont="1" applyBorder="1" applyAlignment="1">
      <alignment/>
    </xf>
    <xf numFmtId="43" fontId="6" fillId="0" borderId="0" xfId="68" applyFont="1" applyAlignment="1">
      <alignment horizontal="center"/>
    </xf>
    <xf numFmtId="0" fontId="6" fillId="0" borderId="0" xfId="0" applyFont="1" applyAlignment="1">
      <alignment horizontal="center"/>
    </xf>
    <xf numFmtId="168" fontId="6" fillId="0" borderId="0" xfId="0" applyNumberFormat="1" applyFont="1" applyAlignment="1">
      <alignment/>
    </xf>
    <xf numFmtId="169" fontId="6" fillId="33" borderId="0" xfId="0" applyNumberFormat="1" applyFont="1" applyFill="1" applyAlignment="1">
      <alignment horizontal="center"/>
    </xf>
    <xf numFmtId="169" fontId="6" fillId="0" borderId="0" xfId="0" applyNumberFormat="1" applyFont="1" applyAlignment="1">
      <alignment horizontal="center"/>
    </xf>
    <xf numFmtId="9" fontId="6" fillId="0" borderId="0" xfId="0" applyNumberFormat="1" applyFont="1" applyAlignment="1">
      <alignment horizontal="center"/>
    </xf>
    <xf numFmtId="0" fontId="6" fillId="0" borderId="0" xfId="0" applyFont="1" applyAlignment="1">
      <alignment wrapText="1"/>
    </xf>
    <xf numFmtId="9" fontId="6" fillId="0" borderId="0" xfId="468" applyFont="1" applyAlignment="1">
      <alignment horizontal="center"/>
    </xf>
    <xf numFmtId="0" fontId="15" fillId="0" borderId="0" xfId="0" applyFont="1" applyAlignment="1">
      <alignment horizontal="left"/>
    </xf>
    <xf numFmtId="0" fontId="16" fillId="0" borderId="0" xfId="0" applyFont="1" applyFill="1" applyBorder="1" applyAlignment="1" applyProtection="1">
      <alignment horizontal="left"/>
      <protection/>
    </xf>
    <xf numFmtId="0" fontId="13" fillId="0" borderId="0" xfId="0" applyFont="1" applyAlignment="1">
      <alignment horizontal="left"/>
    </xf>
    <xf numFmtId="0" fontId="13" fillId="0" borderId="11" xfId="0" applyFont="1" applyBorder="1" applyAlignment="1">
      <alignment horizontal="center" vertical="top" wrapText="1"/>
    </xf>
    <xf numFmtId="43" fontId="14" fillId="0" borderId="10" xfId="68" applyFont="1" applyBorder="1" applyAlignment="1">
      <alignment/>
    </xf>
    <xf numFmtId="0" fontId="7" fillId="0" borderId="0" xfId="0" applyFont="1" applyAlignment="1">
      <alignment horizontal="left"/>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right"/>
    </xf>
    <xf numFmtId="0" fontId="6" fillId="0" borderId="0" xfId="0" applyFont="1" applyAlignment="1">
      <alignment horizontal="right"/>
    </xf>
    <xf numFmtId="43" fontId="13" fillId="19" borderId="10" xfId="68" applyFont="1" applyFill="1" applyBorder="1" applyAlignment="1">
      <alignment/>
    </xf>
    <xf numFmtId="9" fontId="6" fillId="34" borderId="0" xfId="468" applyFont="1" applyFill="1" applyAlignment="1">
      <alignment horizontal="center"/>
    </xf>
    <xf numFmtId="9" fontId="6" fillId="35" borderId="0" xfId="468" applyFont="1" applyFill="1" applyAlignment="1">
      <alignment horizontal="center"/>
    </xf>
    <xf numFmtId="0" fontId="6" fillId="34" borderId="0" xfId="0" applyFont="1" applyFill="1" applyAlignment="1">
      <alignment horizontal="center"/>
    </xf>
    <xf numFmtId="9" fontId="6" fillId="35" borderId="0" xfId="0" applyNumberFormat="1" applyFont="1" applyFill="1" applyAlignment="1">
      <alignment horizontal="center"/>
    </xf>
    <xf numFmtId="169" fontId="6" fillId="35" borderId="0" xfId="0" applyNumberFormat="1" applyFont="1" applyFill="1" applyAlignment="1">
      <alignment horizontal="center"/>
    </xf>
    <xf numFmtId="0" fontId="7" fillId="0" borderId="0" xfId="0" applyFont="1" applyFill="1" applyBorder="1" applyAlignment="1" applyProtection="1">
      <alignment horizontal="left"/>
      <protection/>
    </xf>
    <xf numFmtId="0" fontId="6" fillId="0" borderId="0" xfId="0" applyFont="1" applyFill="1" applyAlignment="1">
      <alignment/>
    </xf>
    <xf numFmtId="0" fontId="7" fillId="0" borderId="0" xfId="0" applyFont="1" applyFill="1" applyBorder="1" applyAlignment="1">
      <alignment/>
    </xf>
    <xf numFmtId="0" fontId="7" fillId="0" borderId="12" xfId="0" applyFont="1" applyFill="1" applyBorder="1" applyAlignment="1">
      <alignment/>
    </xf>
    <xf numFmtId="0" fontId="7" fillId="0" borderId="12" xfId="0" applyFont="1" applyFill="1" applyBorder="1" applyAlignment="1" applyProtection="1">
      <alignment horizontal="left"/>
      <protection/>
    </xf>
    <xf numFmtId="0" fontId="6" fillId="0" borderId="0" xfId="0" applyFont="1" applyFill="1" applyBorder="1" applyAlignment="1">
      <alignment/>
    </xf>
    <xf numFmtId="0" fontId="6" fillId="0" borderId="0" xfId="0" applyFont="1" applyFill="1" applyBorder="1" applyAlignment="1" applyProtection="1">
      <alignment/>
      <protection/>
    </xf>
    <xf numFmtId="0" fontId="15" fillId="0" borderId="12" xfId="0" applyFont="1" applyFill="1" applyBorder="1" applyAlignment="1" applyProtection="1">
      <alignment/>
      <protection/>
    </xf>
    <xf numFmtId="0" fontId="6" fillId="0" borderId="0" xfId="0" applyFont="1" applyFill="1" applyAlignment="1">
      <alignment/>
    </xf>
    <xf numFmtId="0" fontId="6" fillId="0" borderId="10" xfId="0" applyFont="1" applyFill="1" applyBorder="1" applyAlignment="1">
      <alignment/>
    </xf>
    <xf numFmtId="0" fontId="6" fillId="0" borderId="13" xfId="0" applyFont="1" applyFill="1" applyBorder="1" applyAlignment="1">
      <alignment/>
    </xf>
    <xf numFmtId="0" fontId="7" fillId="0" borderId="10" xfId="0" applyFont="1" applyFill="1" applyBorder="1" applyAlignment="1" applyProtection="1">
      <alignment/>
      <protection/>
    </xf>
    <xf numFmtId="0" fontId="7" fillId="0" borderId="11" xfId="0" applyFont="1" applyFill="1" applyBorder="1" applyAlignment="1" applyProtection="1">
      <alignment/>
      <protection/>
    </xf>
    <xf numFmtId="0" fontId="7" fillId="0" borderId="10" xfId="0" applyFont="1" applyFill="1" applyBorder="1" applyAlignment="1" applyProtection="1">
      <alignment/>
      <protection/>
    </xf>
    <xf numFmtId="0" fontId="6" fillId="0" borderId="10" xfId="0" applyFont="1" applyFill="1" applyBorder="1" applyAlignment="1" applyProtection="1">
      <alignment/>
      <protection/>
    </xf>
    <xf numFmtId="0" fontId="7" fillId="0" borderId="14" xfId="0" applyFont="1" applyFill="1" applyBorder="1" applyAlignment="1" applyProtection="1">
      <alignment/>
      <protection/>
    </xf>
    <xf numFmtId="0" fontId="6" fillId="0" borderId="15" xfId="0" applyFont="1" applyFill="1" applyBorder="1" applyAlignment="1" applyProtection="1">
      <alignment horizontal="left"/>
      <protection/>
    </xf>
    <xf numFmtId="43" fontId="6" fillId="0" borderId="10" xfId="68" applyFont="1" applyFill="1" applyBorder="1" applyAlignment="1" applyProtection="1">
      <alignment horizontal="left"/>
      <protection/>
    </xf>
    <xf numFmtId="167" fontId="6" fillId="0" borderId="0" xfId="0" applyNumberFormat="1" applyFont="1" applyFill="1" applyAlignment="1" applyProtection="1">
      <alignment/>
      <protection/>
    </xf>
    <xf numFmtId="0" fontId="6" fillId="0" borderId="16" xfId="0" applyFont="1" applyFill="1" applyBorder="1" applyAlignment="1" applyProtection="1">
      <alignment/>
      <protection/>
    </xf>
    <xf numFmtId="43" fontId="6" fillId="0" borderId="10" xfId="68" applyFont="1" applyFill="1" applyBorder="1" applyAlignment="1" applyProtection="1">
      <alignment/>
      <protection/>
    </xf>
    <xf numFmtId="0" fontId="6" fillId="0" borderId="16" xfId="0" applyFont="1" applyFill="1" applyBorder="1" applyAlignment="1" applyProtection="1">
      <alignment wrapText="1"/>
      <protection/>
    </xf>
    <xf numFmtId="0" fontId="7" fillId="0" borderId="16" xfId="0" applyFont="1" applyFill="1" applyBorder="1" applyAlignment="1" applyProtection="1">
      <alignment/>
      <protection/>
    </xf>
    <xf numFmtId="43" fontId="7" fillId="19" borderId="10" xfId="68" applyFont="1" applyFill="1" applyBorder="1" applyAlignment="1" applyProtection="1">
      <alignment/>
      <protection/>
    </xf>
    <xf numFmtId="0" fontId="7" fillId="0" borderId="0" xfId="0" applyFont="1" applyFill="1" applyBorder="1" applyAlignment="1" applyProtection="1">
      <alignment/>
      <protection/>
    </xf>
    <xf numFmtId="167" fontId="6" fillId="0" borderId="10" xfId="68" applyNumberFormat="1" applyFont="1" applyFill="1" applyBorder="1" applyAlignment="1" applyProtection="1">
      <alignment/>
      <protection/>
    </xf>
    <xf numFmtId="0" fontId="6" fillId="0" borderId="0" xfId="0" applyFont="1" applyFill="1" applyAlignment="1" applyProtection="1">
      <alignment/>
      <protection/>
    </xf>
    <xf numFmtId="43" fontId="6" fillId="19" borderId="10" xfId="68" applyFont="1" applyFill="1" applyBorder="1" applyAlignment="1" applyProtection="1">
      <alignment/>
      <protection/>
    </xf>
    <xf numFmtId="43" fontId="7" fillId="19" borderId="10" xfId="0" applyNumberFormat="1" applyFont="1" applyFill="1" applyBorder="1" applyAlignment="1" applyProtection="1">
      <alignment/>
      <protection/>
    </xf>
    <xf numFmtId="0" fontId="6" fillId="0" borderId="0" xfId="0" applyFont="1" applyFill="1" applyBorder="1" applyAlignment="1" applyProtection="1">
      <alignment/>
      <protection/>
    </xf>
    <xf numFmtId="0" fontId="7" fillId="0" borderId="10" xfId="0" applyFont="1" applyFill="1" applyBorder="1" applyAlignment="1">
      <alignment/>
    </xf>
    <xf numFmtId="0" fontId="6" fillId="0" borderId="15" xfId="0" applyFont="1" applyFill="1" applyBorder="1" applyAlignment="1" applyProtection="1">
      <alignment/>
      <protection/>
    </xf>
    <xf numFmtId="43" fontId="7" fillId="19" borderId="10" xfId="68" applyFont="1" applyFill="1" applyBorder="1" applyAlignment="1" applyProtection="1">
      <alignment/>
      <protection locked="0"/>
    </xf>
    <xf numFmtId="168" fontId="6" fillId="0" borderId="10" xfId="0" applyNumberFormat="1" applyFont="1" applyFill="1" applyBorder="1" applyAlignment="1">
      <alignment/>
    </xf>
    <xf numFmtId="0" fontId="6" fillId="0" borderId="0" xfId="0" applyFont="1" applyFill="1" applyBorder="1" applyAlignment="1">
      <alignment/>
    </xf>
    <xf numFmtId="0" fontId="6" fillId="0" borderId="10" xfId="0" applyFont="1" applyFill="1" applyBorder="1" applyAlignment="1">
      <alignment/>
    </xf>
    <xf numFmtId="0" fontId="6" fillId="0" borderId="17" xfId="0" applyFont="1" applyFill="1" applyBorder="1" applyAlignment="1" applyProtection="1">
      <alignment wrapText="1"/>
      <protection/>
    </xf>
    <xf numFmtId="43" fontId="7" fillId="19" borderId="10" xfId="68" applyFont="1" applyFill="1" applyBorder="1" applyAlignment="1">
      <alignment/>
    </xf>
    <xf numFmtId="43" fontId="7" fillId="0" borderId="10" xfId="68" applyFont="1" applyFill="1" applyBorder="1" applyAlignment="1" applyProtection="1">
      <alignment/>
      <protection/>
    </xf>
    <xf numFmtId="43" fontId="7" fillId="0" borderId="10" xfId="68" applyFont="1" applyFill="1" applyBorder="1" applyAlignment="1" applyProtection="1">
      <alignment/>
      <protection locked="0"/>
    </xf>
    <xf numFmtId="43" fontId="6" fillId="35" borderId="18" xfId="68" applyFont="1" applyFill="1" applyBorder="1" applyAlignment="1" applyProtection="1">
      <alignment/>
      <protection/>
    </xf>
    <xf numFmtId="0" fontId="6" fillId="35" borderId="18" xfId="68" applyNumberFormat="1" applyFont="1" applyFill="1" applyBorder="1" applyAlignment="1" applyProtection="1">
      <alignment/>
      <protection/>
    </xf>
    <xf numFmtId="9" fontId="6" fillId="34" borderId="19" xfId="468" applyFont="1" applyFill="1" applyBorder="1" applyAlignment="1" applyProtection="1">
      <alignment/>
      <protection/>
    </xf>
    <xf numFmtId="9" fontId="6" fillId="34" borderId="19" xfId="468" applyFont="1" applyFill="1" applyBorder="1" applyAlignment="1" applyProtection="1">
      <alignment horizontal="center"/>
      <protection/>
    </xf>
    <xf numFmtId="167" fontId="6" fillId="35" borderId="19" xfId="68" applyNumberFormat="1" applyFont="1" applyFill="1" applyBorder="1" applyAlignment="1" applyProtection="1">
      <alignment/>
      <protection/>
    </xf>
    <xf numFmtId="9" fontId="6" fillId="35" borderId="12" xfId="468" applyFont="1" applyFill="1" applyBorder="1" applyAlignment="1">
      <alignment/>
    </xf>
    <xf numFmtId="9" fontId="6" fillId="34" borderId="12" xfId="468" applyFont="1" applyFill="1" applyBorder="1" applyAlignment="1">
      <alignment/>
    </xf>
    <xf numFmtId="2" fontId="6" fillId="0" borderId="10" xfId="0" applyNumberFormat="1" applyFont="1" applyFill="1" applyBorder="1" applyAlignment="1">
      <alignment/>
    </xf>
    <xf numFmtId="9" fontId="6" fillId="35" borderId="19" xfId="468" applyFont="1" applyFill="1" applyBorder="1" applyAlignment="1" applyProtection="1">
      <alignment horizontal="right"/>
      <protection/>
    </xf>
    <xf numFmtId="10" fontId="6" fillId="34" borderId="19" xfId="468" applyNumberFormat="1" applyFont="1" applyFill="1" applyBorder="1" applyAlignment="1" applyProtection="1">
      <alignment horizontal="right"/>
      <protection/>
    </xf>
    <xf numFmtId="0" fontId="6" fillId="35" borderId="19" xfId="468" applyNumberFormat="1" applyFont="1" applyFill="1" applyBorder="1" applyAlignment="1" applyProtection="1">
      <alignment horizontal="right"/>
      <protection/>
    </xf>
    <xf numFmtId="0" fontId="7" fillId="0" borderId="0" xfId="0" applyFont="1" applyFill="1" applyAlignment="1" applyProtection="1">
      <alignment/>
      <protection/>
    </xf>
    <xf numFmtId="0" fontId="7" fillId="0" borderId="0" xfId="0" applyFont="1" applyFill="1" applyAlignment="1">
      <alignment/>
    </xf>
    <xf numFmtId="0" fontId="17" fillId="0" borderId="20" xfId="0" applyFont="1" applyFill="1" applyBorder="1" applyAlignment="1" applyProtection="1">
      <alignment/>
      <protection/>
    </xf>
    <xf numFmtId="0" fontId="17" fillId="0" borderId="0" xfId="0" applyFont="1" applyFill="1" applyBorder="1" applyAlignment="1" applyProtection="1">
      <alignment/>
      <protection/>
    </xf>
    <xf numFmtId="0" fontId="6" fillId="0" borderId="12" xfId="0" applyFont="1" applyFill="1" applyBorder="1" applyAlignment="1" applyProtection="1">
      <alignment/>
      <protection/>
    </xf>
    <xf numFmtId="0" fontId="16" fillId="0" borderId="20" xfId="0" applyFont="1" applyFill="1" applyBorder="1" applyAlignment="1" applyProtection="1">
      <alignment horizontal="left" vertical="top"/>
      <protection/>
    </xf>
    <xf numFmtId="0" fontId="16" fillId="0" borderId="0" xfId="0" applyFont="1" applyFill="1" applyBorder="1" applyAlignment="1" applyProtection="1">
      <alignment horizontal="left" vertical="top"/>
      <protection/>
    </xf>
    <xf numFmtId="0" fontId="16" fillId="0" borderId="12" xfId="0" applyFont="1" applyFill="1" applyBorder="1" applyAlignment="1" applyProtection="1">
      <alignment horizontal="left" vertical="top"/>
      <protection/>
    </xf>
    <xf numFmtId="0" fontId="16" fillId="0" borderId="21" xfId="0" applyFont="1" applyFill="1" applyBorder="1" applyAlignment="1" applyProtection="1">
      <alignment horizontal="left" vertical="top"/>
      <protection/>
    </xf>
    <xf numFmtId="0" fontId="16" fillId="0" borderId="22" xfId="0" applyFont="1" applyFill="1" applyBorder="1" applyAlignment="1" applyProtection="1">
      <alignment horizontal="left" vertical="top"/>
      <protection/>
    </xf>
    <xf numFmtId="0" fontId="16" fillId="0" borderId="23" xfId="0" applyFont="1" applyFill="1" applyBorder="1" applyAlignment="1" applyProtection="1">
      <alignment horizontal="left" vertical="top"/>
      <protection/>
    </xf>
    <xf numFmtId="43" fontId="6" fillId="0" borderId="0" xfId="68" applyFont="1" applyFill="1" applyAlignment="1">
      <alignment/>
    </xf>
    <xf numFmtId="0" fontId="18" fillId="0" borderId="0" xfId="0" applyFont="1" applyFill="1" applyBorder="1" applyAlignment="1" applyProtection="1">
      <alignment/>
      <protection/>
    </xf>
    <xf numFmtId="0" fontId="18" fillId="0" borderId="0" xfId="0" applyFont="1" applyFill="1" applyBorder="1" applyAlignment="1" applyProtection="1">
      <alignment horizontal="left"/>
      <protection/>
    </xf>
    <xf numFmtId="0" fontId="19" fillId="0" borderId="0" xfId="0" applyFont="1" applyAlignment="1">
      <alignment horizontal="left"/>
    </xf>
    <xf numFmtId="0" fontId="6" fillId="0" borderId="0" xfId="0" applyFont="1" applyAlignment="1">
      <alignment horizontal="right" vertical="top"/>
    </xf>
    <xf numFmtId="0" fontId="13" fillId="0" borderId="24" xfId="0" applyFont="1" applyBorder="1" applyAlignment="1">
      <alignment horizontal="center"/>
    </xf>
    <xf numFmtId="0" fontId="13" fillId="0" borderId="25" xfId="0" applyFont="1" applyBorder="1" applyAlignment="1">
      <alignment horizontal="center"/>
    </xf>
    <xf numFmtId="0" fontId="14" fillId="0" borderId="26" xfId="0" applyFont="1" applyBorder="1" applyAlignment="1">
      <alignment horizontal="left"/>
    </xf>
    <xf numFmtId="0" fontId="14" fillId="0" borderId="27" xfId="0" applyFont="1" applyBorder="1" applyAlignment="1">
      <alignment/>
    </xf>
    <xf numFmtId="0" fontId="14" fillId="0" borderId="14" xfId="0" applyFont="1" applyBorder="1" applyAlignment="1">
      <alignment/>
    </xf>
    <xf numFmtId="0" fontId="20" fillId="0" borderId="28" xfId="0" applyFont="1" applyFill="1" applyBorder="1" applyAlignment="1" applyProtection="1">
      <alignment horizontal="left"/>
      <protection/>
    </xf>
    <xf numFmtId="0" fontId="20" fillId="0" borderId="0" xfId="0" applyFont="1" applyFill="1" applyBorder="1" applyAlignment="1" applyProtection="1">
      <alignment horizontal="left"/>
      <protection/>
    </xf>
    <xf numFmtId="0" fontId="20" fillId="0" borderId="29" xfId="0" applyFont="1" applyFill="1" applyBorder="1" applyAlignment="1" applyProtection="1">
      <alignment horizontal="left"/>
      <protection/>
    </xf>
    <xf numFmtId="0" fontId="20" fillId="0" borderId="30" xfId="0" applyFont="1" applyFill="1" applyBorder="1" applyAlignment="1" applyProtection="1">
      <alignment horizontal="left"/>
      <protection/>
    </xf>
    <xf numFmtId="0" fontId="20" fillId="0" borderId="22" xfId="0" applyFont="1" applyFill="1" applyBorder="1" applyAlignment="1" applyProtection="1">
      <alignment horizontal="left"/>
      <protection/>
    </xf>
    <xf numFmtId="0" fontId="20" fillId="0" borderId="31" xfId="0" applyFont="1" applyFill="1" applyBorder="1" applyAlignment="1" applyProtection="1">
      <alignment horizontal="left"/>
      <protection/>
    </xf>
    <xf numFmtId="0" fontId="13" fillId="0" borderId="11" xfId="0" applyFont="1" applyBorder="1" applyAlignment="1">
      <alignment horizontal="center"/>
    </xf>
    <xf numFmtId="0" fontId="13" fillId="0" borderId="0" xfId="0" applyFont="1" applyAlignment="1">
      <alignment horizontal="center"/>
    </xf>
    <xf numFmtId="0" fontId="14" fillId="0" borderId="11" xfId="0" applyFont="1" applyBorder="1" applyAlignment="1">
      <alignment horizontal="center" vertical="top"/>
    </xf>
    <xf numFmtId="0" fontId="14" fillId="0" borderId="0" xfId="0" applyFont="1" applyAlignment="1">
      <alignment horizontal="center" vertical="top"/>
    </xf>
    <xf numFmtId="0" fontId="7" fillId="0" borderId="0" xfId="0" applyFont="1" applyAlignment="1">
      <alignment horizontal="left"/>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2 2" xfId="29"/>
    <cellStyle name="60% - Accent3" xfId="30"/>
    <cellStyle name="60% - Accent4" xfId="31"/>
    <cellStyle name="60% - Accent5" xfId="32"/>
    <cellStyle name="60% - Accent6" xfId="33"/>
    <cellStyle name="Accent1" xfId="34"/>
    <cellStyle name="Accent1 2" xfId="35"/>
    <cellStyle name="Accent1 2 10" xfId="36"/>
    <cellStyle name="Accent1 2 11" xfId="37"/>
    <cellStyle name="Accent1 2 12" xfId="38"/>
    <cellStyle name="Accent1 2 2" xfId="39"/>
    <cellStyle name="Accent1 2 3" xfId="40"/>
    <cellStyle name="Accent1 2 4" xfId="41"/>
    <cellStyle name="Accent1 2 5" xfId="42"/>
    <cellStyle name="Accent1 2 6" xfId="43"/>
    <cellStyle name="Accent1 2 7" xfId="44"/>
    <cellStyle name="Accent1 2 8" xfId="45"/>
    <cellStyle name="Accent1 2 9" xfId="46"/>
    <cellStyle name="Accent2" xfId="47"/>
    <cellStyle name="Accent3" xfId="48"/>
    <cellStyle name="Accent4" xfId="49"/>
    <cellStyle name="Accent5" xfId="50"/>
    <cellStyle name="Accent5 2" xfId="51"/>
    <cellStyle name="Accent5 2 10" xfId="52"/>
    <cellStyle name="Accent5 2 11" xfId="53"/>
    <cellStyle name="Accent5 2 12" xfId="54"/>
    <cellStyle name="Accent5 2 2" xfId="55"/>
    <cellStyle name="Accent5 2 3" xfId="56"/>
    <cellStyle name="Accent5 2 4" xfId="57"/>
    <cellStyle name="Accent5 2 5" xfId="58"/>
    <cellStyle name="Accent5 2 6" xfId="59"/>
    <cellStyle name="Accent5 2 7" xfId="60"/>
    <cellStyle name="Accent5 2 8" xfId="61"/>
    <cellStyle name="Accent5 2 9" xfId="62"/>
    <cellStyle name="Accent6" xfId="63"/>
    <cellStyle name="Bad" xfId="64"/>
    <cellStyle name="Calculation" xfId="65"/>
    <cellStyle name="Check Cell" xfId="66"/>
    <cellStyle name="Check Cell 2" xfId="67"/>
    <cellStyle name="Comma" xfId="68"/>
    <cellStyle name="Comma [0]" xfId="69"/>
    <cellStyle name="Comma 10" xfId="70"/>
    <cellStyle name="Comma 10 10" xfId="71"/>
    <cellStyle name="Comma 10 11" xfId="72"/>
    <cellStyle name="Comma 10 12" xfId="73"/>
    <cellStyle name="Comma 10 13" xfId="74"/>
    <cellStyle name="Comma 10 14" xfId="75"/>
    <cellStyle name="Comma 10 15" xfId="76"/>
    <cellStyle name="Comma 10 16" xfId="77"/>
    <cellStyle name="Comma 10 2" xfId="78"/>
    <cellStyle name="Comma 10 3" xfId="79"/>
    <cellStyle name="Comma 10 4" xfId="80"/>
    <cellStyle name="Comma 10 5" xfId="81"/>
    <cellStyle name="Comma 10 6" xfId="82"/>
    <cellStyle name="Comma 10 7" xfId="83"/>
    <cellStyle name="Comma 10 8" xfId="84"/>
    <cellStyle name="Comma 10 9" xfId="85"/>
    <cellStyle name="Comma 11" xfId="86"/>
    <cellStyle name="Comma 11 10" xfId="87"/>
    <cellStyle name="Comma 11 11" xfId="88"/>
    <cellStyle name="Comma 11 12" xfId="89"/>
    <cellStyle name="Comma 11 13" xfId="90"/>
    <cellStyle name="Comma 11 14" xfId="91"/>
    <cellStyle name="Comma 11 15" xfId="92"/>
    <cellStyle name="Comma 11 16" xfId="93"/>
    <cellStyle name="Comma 11 17" xfId="94"/>
    <cellStyle name="Comma 11 2" xfId="95"/>
    <cellStyle name="Comma 11 2 2" xfId="96"/>
    <cellStyle name="Comma 11 3" xfId="97"/>
    <cellStyle name="Comma 11 4" xfId="98"/>
    <cellStyle name="Comma 11 5" xfId="99"/>
    <cellStyle name="Comma 11 6" xfId="100"/>
    <cellStyle name="Comma 11 7" xfId="101"/>
    <cellStyle name="Comma 11 8" xfId="102"/>
    <cellStyle name="Comma 11 9" xfId="103"/>
    <cellStyle name="Comma 12" xfId="104"/>
    <cellStyle name="Comma 13" xfId="105"/>
    <cellStyle name="Comma 14" xfId="106"/>
    <cellStyle name="Comma 15" xfId="107"/>
    <cellStyle name="Comma 16" xfId="108"/>
    <cellStyle name="Comma 16 10" xfId="109"/>
    <cellStyle name="Comma 16 11" xfId="110"/>
    <cellStyle name="Comma 16 12" xfId="111"/>
    <cellStyle name="Comma 16 13" xfId="112"/>
    <cellStyle name="Comma 16 14" xfId="113"/>
    <cellStyle name="Comma 16 15" xfId="114"/>
    <cellStyle name="Comma 16 16" xfId="115"/>
    <cellStyle name="Comma 16 2" xfId="116"/>
    <cellStyle name="Comma 16 3" xfId="117"/>
    <cellStyle name="Comma 16 4" xfId="118"/>
    <cellStyle name="Comma 16 5" xfId="119"/>
    <cellStyle name="Comma 16 6" xfId="120"/>
    <cellStyle name="Comma 16 7" xfId="121"/>
    <cellStyle name="Comma 16 8" xfId="122"/>
    <cellStyle name="Comma 16 9" xfId="123"/>
    <cellStyle name="Comma 17" xfId="124"/>
    <cellStyle name="Comma 17 10" xfId="125"/>
    <cellStyle name="Comma 17 2" xfId="126"/>
    <cellStyle name="Comma 17 3" xfId="127"/>
    <cellStyle name="Comma 17 4" xfId="128"/>
    <cellStyle name="Comma 17 5" xfId="129"/>
    <cellStyle name="Comma 17 6" xfId="130"/>
    <cellStyle name="Comma 17 7" xfId="131"/>
    <cellStyle name="Comma 17 8" xfId="132"/>
    <cellStyle name="Comma 17 9" xfId="133"/>
    <cellStyle name="Comma 2" xfId="134"/>
    <cellStyle name="Comma 2 10" xfId="135"/>
    <cellStyle name="Comma 2 11" xfId="136"/>
    <cellStyle name="Comma 2 12" xfId="137"/>
    <cellStyle name="Comma 2 13" xfId="138"/>
    <cellStyle name="Comma 2 14" xfId="139"/>
    <cellStyle name="Comma 2 15" xfId="140"/>
    <cellStyle name="Comma 2 16" xfId="141"/>
    <cellStyle name="Comma 2 17" xfId="142"/>
    <cellStyle name="Comma 2 18" xfId="143"/>
    <cellStyle name="Comma 2 19" xfId="144"/>
    <cellStyle name="Comma 2 2" xfId="145"/>
    <cellStyle name="Comma 2 20" xfId="146"/>
    <cellStyle name="Comma 2 21" xfId="147"/>
    <cellStyle name="Comma 2 22" xfId="148"/>
    <cellStyle name="Comma 2 23" xfId="149"/>
    <cellStyle name="Comma 2 24" xfId="150"/>
    <cellStyle name="Comma 2 25" xfId="151"/>
    <cellStyle name="Comma 2 26" xfId="152"/>
    <cellStyle name="Comma 2 3" xfId="153"/>
    <cellStyle name="Comma 2 4" xfId="154"/>
    <cellStyle name="Comma 2 5" xfId="155"/>
    <cellStyle name="Comma 2 6" xfId="156"/>
    <cellStyle name="Comma 2 7" xfId="157"/>
    <cellStyle name="Comma 2 8" xfId="158"/>
    <cellStyle name="Comma 2 9" xfId="159"/>
    <cellStyle name="Comma 24" xfId="160"/>
    <cellStyle name="Comma 3" xfId="161"/>
    <cellStyle name="Comma 3 10" xfId="162"/>
    <cellStyle name="Comma 3 11" xfId="163"/>
    <cellStyle name="Comma 3 12" xfId="164"/>
    <cellStyle name="Comma 3 13" xfId="165"/>
    <cellStyle name="Comma 3 14" xfId="166"/>
    <cellStyle name="Comma 3 15" xfId="167"/>
    <cellStyle name="Comma 3 16" xfId="168"/>
    <cellStyle name="Comma 3 17" xfId="169"/>
    <cellStyle name="Comma 3 18" xfId="170"/>
    <cellStyle name="Comma 3 19" xfId="171"/>
    <cellStyle name="Comma 3 2" xfId="172"/>
    <cellStyle name="Comma 3 20" xfId="173"/>
    <cellStyle name="Comma 3 3" xfId="174"/>
    <cellStyle name="Comma 3 4" xfId="175"/>
    <cellStyle name="Comma 3 5" xfId="176"/>
    <cellStyle name="Comma 3 6" xfId="177"/>
    <cellStyle name="Comma 3 7" xfId="178"/>
    <cellStyle name="Comma 3 8" xfId="179"/>
    <cellStyle name="Comma 3 9" xfId="180"/>
    <cellStyle name="Comma 4" xfId="181"/>
    <cellStyle name="Comma 5" xfId="182"/>
    <cellStyle name="Comma 5 10" xfId="183"/>
    <cellStyle name="Comma 5 11" xfId="184"/>
    <cellStyle name="Comma 5 12" xfId="185"/>
    <cellStyle name="Comma 5 13" xfId="186"/>
    <cellStyle name="Comma 5 14" xfId="187"/>
    <cellStyle name="Comma 5 15" xfId="188"/>
    <cellStyle name="Comma 5 16" xfId="189"/>
    <cellStyle name="Comma 5 17" xfId="190"/>
    <cellStyle name="Comma 5 18" xfId="191"/>
    <cellStyle name="Comma 5 19" xfId="192"/>
    <cellStyle name="Comma 5 2" xfId="193"/>
    <cellStyle name="Comma 5 20" xfId="194"/>
    <cellStyle name="Comma 5 3" xfId="195"/>
    <cellStyle name="Comma 5 4" xfId="196"/>
    <cellStyle name="Comma 5 5" xfId="197"/>
    <cellStyle name="Comma 5 6" xfId="198"/>
    <cellStyle name="Comma 5 7" xfId="199"/>
    <cellStyle name="Comma 5 8" xfId="200"/>
    <cellStyle name="Comma 5 9" xfId="201"/>
    <cellStyle name="Comma 6" xfId="202"/>
    <cellStyle name="Comma 6 10" xfId="203"/>
    <cellStyle name="Comma 6 11" xfId="204"/>
    <cellStyle name="Comma 6 12" xfId="205"/>
    <cellStyle name="Comma 6 13" xfId="206"/>
    <cellStyle name="Comma 6 14" xfId="207"/>
    <cellStyle name="Comma 6 15" xfId="208"/>
    <cellStyle name="Comma 6 16" xfId="209"/>
    <cellStyle name="Comma 6 17" xfId="210"/>
    <cellStyle name="Comma 6 18" xfId="211"/>
    <cellStyle name="Comma 6 19" xfId="212"/>
    <cellStyle name="Comma 6 2" xfId="213"/>
    <cellStyle name="Comma 6 3" xfId="214"/>
    <cellStyle name="Comma 6 4" xfId="215"/>
    <cellStyle name="Comma 6 5" xfId="216"/>
    <cellStyle name="Comma 6 6" xfId="217"/>
    <cellStyle name="Comma 6 7" xfId="218"/>
    <cellStyle name="Comma 6 8" xfId="219"/>
    <cellStyle name="Comma 6 9" xfId="220"/>
    <cellStyle name="Comma 7" xfId="221"/>
    <cellStyle name="Comma 7 10" xfId="222"/>
    <cellStyle name="Comma 7 11" xfId="223"/>
    <cellStyle name="Comma 7 12" xfId="224"/>
    <cellStyle name="Comma 7 13" xfId="225"/>
    <cellStyle name="Comma 7 14" xfId="226"/>
    <cellStyle name="Comma 7 15" xfId="227"/>
    <cellStyle name="Comma 7 16" xfId="228"/>
    <cellStyle name="Comma 7 17" xfId="229"/>
    <cellStyle name="Comma 7 18" xfId="230"/>
    <cellStyle name="Comma 7 19" xfId="231"/>
    <cellStyle name="Comma 7 2" xfId="232"/>
    <cellStyle name="Comma 7 3" xfId="233"/>
    <cellStyle name="Comma 7 4" xfId="234"/>
    <cellStyle name="Comma 7 5" xfId="235"/>
    <cellStyle name="Comma 7 6" xfId="236"/>
    <cellStyle name="Comma 7 7" xfId="237"/>
    <cellStyle name="Comma 7 8" xfId="238"/>
    <cellStyle name="Comma 7 9" xfId="239"/>
    <cellStyle name="Comma 8" xfId="240"/>
    <cellStyle name="Comma 8 10" xfId="241"/>
    <cellStyle name="Comma 8 11" xfId="242"/>
    <cellStyle name="Comma 8 12" xfId="243"/>
    <cellStyle name="Comma 8 13" xfId="244"/>
    <cellStyle name="Comma 8 14" xfId="245"/>
    <cellStyle name="Comma 8 15" xfId="246"/>
    <cellStyle name="Comma 8 16" xfId="247"/>
    <cellStyle name="Comma 8 17" xfId="248"/>
    <cellStyle name="Comma 8 18" xfId="249"/>
    <cellStyle name="Comma 8 19" xfId="250"/>
    <cellStyle name="Comma 8 2" xfId="251"/>
    <cellStyle name="Comma 8 3" xfId="252"/>
    <cellStyle name="Comma 8 4" xfId="253"/>
    <cellStyle name="Comma 8 5" xfId="254"/>
    <cellStyle name="Comma 8 6" xfId="255"/>
    <cellStyle name="Comma 8 7" xfId="256"/>
    <cellStyle name="Comma 8 8" xfId="257"/>
    <cellStyle name="Comma 8 9" xfId="258"/>
    <cellStyle name="Comma 9" xfId="259"/>
    <cellStyle name="Comma 9 10" xfId="260"/>
    <cellStyle name="Comma 9 11" xfId="261"/>
    <cellStyle name="Comma 9 12" xfId="262"/>
    <cellStyle name="Comma 9 13" xfId="263"/>
    <cellStyle name="Comma 9 14" xfId="264"/>
    <cellStyle name="Comma 9 15" xfId="265"/>
    <cellStyle name="Comma 9 16" xfId="266"/>
    <cellStyle name="Comma 9 17" xfId="267"/>
    <cellStyle name="Comma 9 18" xfId="268"/>
    <cellStyle name="Comma 9 19" xfId="269"/>
    <cellStyle name="Comma 9 2" xfId="270"/>
    <cellStyle name="Comma 9 3" xfId="271"/>
    <cellStyle name="Comma 9 4" xfId="272"/>
    <cellStyle name="Comma 9 5" xfId="273"/>
    <cellStyle name="Comma 9 6" xfId="274"/>
    <cellStyle name="Comma 9 7" xfId="275"/>
    <cellStyle name="Comma 9 8" xfId="276"/>
    <cellStyle name="Comma 9 9" xfId="277"/>
    <cellStyle name="Currency" xfId="278"/>
    <cellStyle name="Currency [0]" xfId="279"/>
    <cellStyle name="Explanatory Text" xfId="280"/>
    <cellStyle name="Good" xfId="281"/>
    <cellStyle name="Heading 1" xfId="282"/>
    <cellStyle name="Heading 2" xfId="283"/>
    <cellStyle name="Heading 3" xfId="284"/>
    <cellStyle name="Heading 4" xfId="285"/>
    <cellStyle name="Input" xfId="286"/>
    <cellStyle name="Input 2" xfId="287"/>
    <cellStyle name="Linked Cell" xfId="288"/>
    <cellStyle name="Neutral" xfId="289"/>
    <cellStyle name="Normal 10" xfId="290"/>
    <cellStyle name="Normal 10 2" xfId="291"/>
    <cellStyle name="Normal 10 3" xfId="292"/>
    <cellStyle name="Normal 10 4" xfId="293"/>
    <cellStyle name="Normal 10 5" xfId="294"/>
    <cellStyle name="Normal 11" xfId="295"/>
    <cellStyle name="Normal 12" xfId="296"/>
    <cellStyle name="Normal 12 2" xfId="297"/>
    <cellStyle name="Normal 12 3" xfId="298"/>
    <cellStyle name="Normal 12 4" xfId="299"/>
    <cellStyle name="Normal 12 5" xfId="300"/>
    <cellStyle name="Normal 13" xfId="301"/>
    <cellStyle name="Normal 13 2" xfId="302"/>
    <cellStyle name="Normal 13 3" xfId="303"/>
    <cellStyle name="Normal 13 4" xfId="304"/>
    <cellStyle name="Normal 13 5" xfId="305"/>
    <cellStyle name="Normal 14" xfId="306"/>
    <cellStyle name="Normal 14 10" xfId="307"/>
    <cellStyle name="Normal 14 11" xfId="308"/>
    <cellStyle name="Normal 14 12" xfId="309"/>
    <cellStyle name="Normal 14 2" xfId="310"/>
    <cellStyle name="Normal 14 3" xfId="311"/>
    <cellStyle name="Normal 14 4" xfId="312"/>
    <cellStyle name="Normal 14 5" xfId="313"/>
    <cellStyle name="Normal 14 6" xfId="314"/>
    <cellStyle name="Normal 14 7" xfId="315"/>
    <cellStyle name="Normal 14 8" xfId="316"/>
    <cellStyle name="Normal 14 9" xfId="317"/>
    <cellStyle name="Normal 16" xfId="318"/>
    <cellStyle name="Normal 17" xfId="319"/>
    <cellStyle name="Normal 17 2" xfId="320"/>
    <cellStyle name="Normal 17 3" xfId="321"/>
    <cellStyle name="Normal 17 4" xfId="322"/>
    <cellStyle name="Normal 17 5" xfId="323"/>
    <cellStyle name="Normal 2" xfId="324"/>
    <cellStyle name="Normal 2 10" xfId="325"/>
    <cellStyle name="Normal 2 11" xfId="326"/>
    <cellStyle name="Normal 2 12" xfId="327"/>
    <cellStyle name="Normal 2 13" xfId="328"/>
    <cellStyle name="Normal 2 14" xfId="329"/>
    <cellStyle name="Normal 2 15" xfId="330"/>
    <cellStyle name="Normal 2 16" xfId="331"/>
    <cellStyle name="Normal 2 17" xfId="332"/>
    <cellStyle name="Normal 2 18" xfId="333"/>
    <cellStyle name="Normal 2 19" xfId="334"/>
    <cellStyle name="Normal 2 2" xfId="335"/>
    <cellStyle name="Normal 2 20" xfId="336"/>
    <cellStyle name="Normal 2 3" xfId="337"/>
    <cellStyle name="Normal 2 4" xfId="338"/>
    <cellStyle name="Normal 2 5" xfId="339"/>
    <cellStyle name="Normal 2 6" xfId="340"/>
    <cellStyle name="Normal 2 7" xfId="341"/>
    <cellStyle name="Normal 2 8" xfId="342"/>
    <cellStyle name="Normal 2 9" xfId="343"/>
    <cellStyle name="Normal 2_deposits mobilized" xfId="344"/>
    <cellStyle name="Normal 21" xfId="345"/>
    <cellStyle name="Normal 21 10" xfId="346"/>
    <cellStyle name="Normal 21 11" xfId="347"/>
    <cellStyle name="Normal 21 12" xfId="348"/>
    <cellStyle name="Normal 21 13" xfId="349"/>
    <cellStyle name="Normal 21 14" xfId="350"/>
    <cellStyle name="Normal 21 15" xfId="351"/>
    <cellStyle name="Normal 21 16" xfId="352"/>
    <cellStyle name="Normal 21 2" xfId="353"/>
    <cellStyle name="Normal 21 3" xfId="354"/>
    <cellStyle name="Normal 21 4" xfId="355"/>
    <cellStyle name="Normal 21 5" xfId="356"/>
    <cellStyle name="Normal 21 6" xfId="357"/>
    <cellStyle name="Normal 21 7" xfId="358"/>
    <cellStyle name="Normal 21 8" xfId="359"/>
    <cellStyle name="Normal 21 9" xfId="360"/>
    <cellStyle name="Normal 22" xfId="361"/>
    <cellStyle name="Normal 26" xfId="362"/>
    <cellStyle name="Normal 27" xfId="363"/>
    <cellStyle name="Normal 3" xfId="364"/>
    <cellStyle name="Normal 3 10" xfId="365"/>
    <cellStyle name="Normal 3 11" xfId="366"/>
    <cellStyle name="Normal 3 12" xfId="367"/>
    <cellStyle name="Normal 3 13" xfId="368"/>
    <cellStyle name="Normal 3 14" xfId="369"/>
    <cellStyle name="Normal 3 15" xfId="370"/>
    <cellStyle name="Normal 3 16" xfId="371"/>
    <cellStyle name="Normal 3 17" xfId="372"/>
    <cellStyle name="Normal 3 18" xfId="373"/>
    <cellStyle name="Normal 3 19" xfId="374"/>
    <cellStyle name="Normal 3 2" xfId="375"/>
    <cellStyle name="Normal 3 20" xfId="376"/>
    <cellStyle name="Normal 3 21" xfId="377"/>
    <cellStyle name="Normal 3 22" xfId="378"/>
    <cellStyle name="Normal 3 23" xfId="379"/>
    <cellStyle name="Normal 3 24" xfId="380"/>
    <cellStyle name="Normal 3 25" xfId="381"/>
    <cellStyle name="Normal 3 26" xfId="382"/>
    <cellStyle name="Normal 3 27" xfId="383"/>
    <cellStyle name="Normal 3 28" xfId="384"/>
    <cellStyle name="Normal 3 29" xfId="385"/>
    <cellStyle name="Normal 3 3" xfId="386"/>
    <cellStyle name="Normal 3 30" xfId="387"/>
    <cellStyle name="Normal 3 4" xfId="388"/>
    <cellStyle name="Normal 3 5" xfId="389"/>
    <cellStyle name="Normal 3 6" xfId="390"/>
    <cellStyle name="Normal 3 7" xfId="391"/>
    <cellStyle name="Normal 3 8" xfId="392"/>
    <cellStyle name="Normal 3 9" xfId="393"/>
    <cellStyle name="Normal 3_deposits mobilized" xfId="394"/>
    <cellStyle name="Normal 4" xfId="395"/>
    <cellStyle name="Normal 4 10" xfId="396"/>
    <cellStyle name="Normal 4 11" xfId="397"/>
    <cellStyle name="Normal 4 12" xfId="398"/>
    <cellStyle name="Normal 4 13" xfId="399"/>
    <cellStyle name="Normal 4 14" xfId="400"/>
    <cellStyle name="Normal 4 15" xfId="401"/>
    <cellStyle name="Normal 4 16" xfId="402"/>
    <cellStyle name="Normal 4 17" xfId="403"/>
    <cellStyle name="Normal 4 18" xfId="404"/>
    <cellStyle name="Normal 4 19" xfId="405"/>
    <cellStyle name="Normal 4 2" xfId="406"/>
    <cellStyle name="Normal 4 20" xfId="407"/>
    <cellStyle name="Normal 4 21" xfId="408"/>
    <cellStyle name="Normal 4 22" xfId="409"/>
    <cellStyle name="Normal 4 23" xfId="410"/>
    <cellStyle name="Normal 4 24" xfId="411"/>
    <cellStyle name="Normal 4 25" xfId="412"/>
    <cellStyle name="Normal 4 26" xfId="413"/>
    <cellStyle name="Normal 4 27" xfId="414"/>
    <cellStyle name="Normal 4 28" xfId="415"/>
    <cellStyle name="Normal 4 29" xfId="416"/>
    <cellStyle name="Normal 4 3" xfId="417"/>
    <cellStyle name="Normal 4 30" xfId="418"/>
    <cellStyle name="Normal 4 4" xfId="419"/>
    <cellStyle name="Normal 4 5" xfId="420"/>
    <cellStyle name="Normal 4 6" xfId="421"/>
    <cellStyle name="Normal 4 7" xfId="422"/>
    <cellStyle name="Normal 4 8" xfId="423"/>
    <cellStyle name="Normal 4 9" xfId="424"/>
    <cellStyle name="Normal 5" xfId="425"/>
    <cellStyle name="Normal 5 10" xfId="426"/>
    <cellStyle name="Normal 5 11" xfId="427"/>
    <cellStyle name="Normal 5 12" xfId="428"/>
    <cellStyle name="Normal 5 13" xfId="429"/>
    <cellStyle name="Normal 5 14" xfId="430"/>
    <cellStyle name="Normal 5 15" xfId="431"/>
    <cellStyle name="Normal 5 2" xfId="432"/>
    <cellStyle name="Normal 5 3" xfId="433"/>
    <cellStyle name="Normal 5 4" xfId="434"/>
    <cellStyle name="Normal 5 5" xfId="435"/>
    <cellStyle name="Normal 5 6" xfId="436"/>
    <cellStyle name="Normal 5 7" xfId="437"/>
    <cellStyle name="Normal 5 8" xfId="438"/>
    <cellStyle name="Normal 5 9" xfId="439"/>
    <cellStyle name="Normal 6" xfId="440"/>
    <cellStyle name="Normal 6 2" xfId="441"/>
    <cellStyle name="Normal 6 3" xfId="442"/>
    <cellStyle name="Normal 6 4" xfId="443"/>
    <cellStyle name="Normal 7 2" xfId="444"/>
    <cellStyle name="Normal 7 3" xfId="445"/>
    <cellStyle name="Normal 7 4" xfId="446"/>
    <cellStyle name="Normal 8" xfId="447"/>
    <cellStyle name="Normal 9" xfId="448"/>
    <cellStyle name="Normal 9 10" xfId="449"/>
    <cellStyle name="Normal 9 11" xfId="450"/>
    <cellStyle name="Normal 9 12" xfId="451"/>
    <cellStyle name="Normal 9 13" xfId="452"/>
    <cellStyle name="Normal 9 14" xfId="453"/>
    <cellStyle name="Normal 9 2" xfId="454"/>
    <cellStyle name="Normal 9 2 2" xfId="455"/>
    <cellStyle name="Normal 9 2 3" xfId="456"/>
    <cellStyle name="Normal 9 2 4" xfId="457"/>
    <cellStyle name="Normal 9 3" xfId="458"/>
    <cellStyle name="Normal 9 4" xfId="459"/>
    <cellStyle name="Normal 9 5" xfId="460"/>
    <cellStyle name="Normal 9 6" xfId="461"/>
    <cellStyle name="Normal 9 7" xfId="462"/>
    <cellStyle name="Normal 9 8" xfId="463"/>
    <cellStyle name="Normal 9 9" xfId="464"/>
    <cellStyle name="Note" xfId="465"/>
    <cellStyle name="Note 2" xfId="466"/>
    <cellStyle name="Output" xfId="467"/>
    <cellStyle name="Percent" xfId="468"/>
    <cellStyle name="Percent 3" xfId="469"/>
    <cellStyle name="Title" xfId="470"/>
    <cellStyle name="Total" xfId="471"/>
    <cellStyle name="Total 2" xfId="472"/>
    <cellStyle name="Total 2 2" xfId="473"/>
    <cellStyle name="Warning Text" xfId="4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D17"/>
  <sheetViews>
    <sheetView zoomScalePageLayoutView="0" workbookViewId="0" topLeftCell="A3">
      <selection activeCell="D19" sqref="D19"/>
    </sheetView>
  </sheetViews>
  <sheetFormatPr defaultColWidth="9.140625" defaultRowHeight="12.75"/>
  <cols>
    <col min="1" max="1" width="5.28125" style="1" customWidth="1"/>
    <col min="2" max="2" width="5.140625" style="1" customWidth="1"/>
    <col min="3" max="3" width="17.57421875" style="1" customWidth="1"/>
    <col min="4" max="4" width="98.28125" style="1" customWidth="1"/>
    <col min="5" max="16384" width="9.140625" style="1" customWidth="1"/>
  </cols>
  <sheetData>
    <row r="1" spans="2:3" ht="12.75">
      <c r="B1" s="2" t="s">
        <v>153</v>
      </c>
      <c r="C1" s="2"/>
    </row>
    <row r="3" ht="12.75">
      <c r="B3" s="1" t="s">
        <v>154</v>
      </c>
    </row>
    <row r="4" spans="2:4" ht="25.5" customHeight="1">
      <c r="B4" s="13">
        <v>1</v>
      </c>
      <c r="C4" s="25" t="s">
        <v>155</v>
      </c>
      <c r="D4" s="1" t="s">
        <v>164</v>
      </c>
    </row>
    <row r="5" spans="2:4" ht="23.25" customHeight="1">
      <c r="B5" s="13">
        <v>2</v>
      </c>
      <c r="C5" s="25" t="s">
        <v>157</v>
      </c>
      <c r="D5" s="1" t="s">
        <v>156</v>
      </c>
    </row>
    <row r="6" spans="2:4" ht="50.25" customHeight="1">
      <c r="B6" s="26">
        <v>3</v>
      </c>
      <c r="C6" s="27" t="s">
        <v>158</v>
      </c>
      <c r="D6" s="18" t="s">
        <v>159</v>
      </c>
    </row>
    <row r="7" spans="2:4" ht="48.75" customHeight="1">
      <c r="B7" s="26">
        <v>4</v>
      </c>
      <c r="C7" s="27" t="s">
        <v>160</v>
      </c>
      <c r="D7" s="18" t="s">
        <v>161</v>
      </c>
    </row>
    <row r="8" ht="12.75">
      <c r="C8" s="2"/>
    </row>
    <row r="9" ht="12.75">
      <c r="C9" s="28" t="s">
        <v>162</v>
      </c>
    </row>
    <row r="10" spans="3:4" ht="12.75">
      <c r="C10" s="29" t="s">
        <v>163</v>
      </c>
      <c r="D10" s="1" t="s">
        <v>165</v>
      </c>
    </row>
    <row r="11" spans="3:4" ht="12.75">
      <c r="C11" s="29" t="s">
        <v>167</v>
      </c>
      <c r="D11" s="1" t="s">
        <v>166</v>
      </c>
    </row>
    <row r="12" spans="3:4" ht="12.75">
      <c r="C12" s="29" t="s">
        <v>173</v>
      </c>
      <c r="D12" s="1" t="s">
        <v>174</v>
      </c>
    </row>
    <row r="13" spans="3:4" ht="12.75">
      <c r="C13" s="29" t="s">
        <v>175</v>
      </c>
      <c r="D13" s="1" t="s">
        <v>179</v>
      </c>
    </row>
    <row r="14" spans="3:4" ht="12.75">
      <c r="C14" s="29" t="s">
        <v>176</v>
      </c>
      <c r="D14" s="1" t="s">
        <v>177</v>
      </c>
    </row>
    <row r="15" spans="3:4" ht="25.5">
      <c r="C15" s="102" t="s">
        <v>178</v>
      </c>
      <c r="D15" s="18" t="s">
        <v>180</v>
      </c>
    </row>
    <row r="16" spans="3:4" ht="12.75">
      <c r="C16" s="102" t="s">
        <v>181</v>
      </c>
      <c r="D16" s="1" t="s">
        <v>184</v>
      </c>
    </row>
    <row r="17" spans="3:4" ht="12.75">
      <c r="C17" s="102" t="s">
        <v>183</v>
      </c>
      <c r="D17" s="1" t="s">
        <v>182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67"/>
  <sheetViews>
    <sheetView view="pageBreakPreview" zoomScale="130" zoomScaleSheetLayoutView="130" zoomScalePageLayoutView="0" workbookViewId="0" topLeftCell="A1">
      <selection activeCell="B64" sqref="B64"/>
    </sheetView>
  </sheetViews>
  <sheetFormatPr defaultColWidth="9.140625" defaultRowHeight="12.75"/>
  <cols>
    <col min="1" max="1" width="5.28125" style="5" customWidth="1"/>
    <col min="2" max="2" width="37.8515625" style="5" customWidth="1"/>
    <col min="3" max="6" width="10.00390625" style="5" customWidth="1"/>
    <col min="7" max="7" width="9.7109375" style="5" customWidth="1"/>
    <col min="8" max="16384" width="9.140625" style="5" customWidth="1"/>
  </cols>
  <sheetData>
    <row r="1" spans="1:7" ht="10.5">
      <c r="A1" s="3"/>
      <c r="B1" s="3"/>
      <c r="C1" s="4"/>
      <c r="D1" s="4"/>
      <c r="E1" s="4"/>
      <c r="F1" s="4"/>
      <c r="G1" s="4"/>
    </row>
    <row r="2" spans="1:2" ht="10.5">
      <c r="A2" s="6" t="s">
        <v>84</v>
      </c>
      <c r="B2" s="6"/>
    </row>
    <row r="3" spans="1:2" ht="10.5">
      <c r="A3" s="6" t="s">
        <v>94</v>
      </c>
      <c r="B3" s="6"/>
    </row>
    <row r="4" spans="1:7" ht="10.5">
      <c r="A4" s="103"/>
      <c r="B4" s="103"/>
      <c r="C4" s="7" t="s">
        <v>82</v>
      </c>
      <c r="D4" s="7" t="s">
        <v>83</v>
      </c>
      <c r="E4" s="7" t="s">
        <v>85</v>
      </c>
      <c r="F4" s="7" t="s">
        <v>86</v>
      </c>
      <c r="G4" s="7" t="s">
        <v>87</v>
      </c>
    </row>
    <row r="5" spans="1:7" ht="10.5">
      <c r="A5" s="104"/>
      <c r="B5" s="104"/>
      <c r="C5" s="7" t="s">
        <v>80</v>
      </c>
      <c r="D5" s="7" t="s">
        <v>80</v>
      </c>
      <c r="E5" s="7" t="s">
        <v>80</v>
      </c>
      <c r="F5" s="7" t="s">
        <v>80</v>
      </c>
      <c r="G5" s="7" t="s">
        <v>80</v>
      </c>
    </row>
    <row r="6" spans="1:7" ht="10.5">
      <c r="A6" s="8" t="s">
        <v>31</v>
      </c>
      <c r="B6" s="9" t="s">
        <v>13</v>
      </c>
      <c r="C6" s="7"/>
      <c r="D6" s="7"/>
      <c r="E6" s="7"/>
      <c r="F6" s="7"/>
      <c r="G6" s="7"/>
    </row>
    <row r="7" spans="1:7" ht="10.5">
      <c r="A7" s="10">
        <v>1</v>
      </c>
      <c r="B7" s="7" t="s">
        <v>32</v>
      </c>
      <c r="C7" s="11">
        <v>0</v>
      </c>
      <c r="D7" s="11">
        <v>0</v>
      </c>
      <c r="E7" s="11">
        <v>0</v>
      </c>
      <c r="F7" s="11">
        <v>0</v>
      </c>
      <c r="G7" s="11">
        <v>0</v>
      </c>
    </row>
    <row r="8" spans="1:7" ht="10.5">
      <c r="A8" s="10"/>
      <c r="B8" s="7"/>
      <c r="C8" s="11"/>
      <c r="D8" s="11"/>
      <c r="E8" s="11"/>
      <c r="F8" s="11"/>
      <c r="G8" s="11"/>
    </row>
    <row r="9" spans="1:7" ht="10.5">
      <c r="A9" s="10">
        <v>2</v>
      </c>
      <c r="B9" s="9" t="s">
        <v>33</v>
      </c>
      <c r="C9" s="11">
        <v>0</v>
      </c>
      <c r="D9" s="11"/>
      <c r="E9" s="11"/>
      <c r="F9" s="11"/>
      <c r="G9" s="11">
        <v>0</v>
      </c>
    </row>
    <row r="10" spans="1:7" ht="10.5">
      <c r="A10" s="10"/>
      <c r="B10" s="7"/>
      <c r="C10" s="11"/>
      <c r="D10" s="11"/>
      <c r="E10" s="11"/>
      <c r="F10" s="11"/>
      <c r="G10" s="11"/>
    </row>
    <row r="11" spans="1:7" ht="10.5">
      <c r="A11" s="10">
        <v>3</v>
      </c>
      <c r="B11" s="9" t="s">
        <v>34</v>
      </c>
      <c r="C11" s="30">
        <f>C12+C13+C14</f>
        <v>0</v>
      </c>
      <c r="D11" s="30">
        <f>D12+D13+D14</f>
        <v>0</v>
      </c>
      <c r="E11" s="30">
        <f>E12+E13+E14</f>
        <v>0</v>
      </c>
      <c r="F11" s="30">
        <f>F12+F13+F14</f>
        <v>0</v>
      </c>
      <c r="G11" s="30">
        <f>G12+G13+G14</f>
        <v>0</v>
      </c>
    </row>
    <row r="12" spans="1:7" ht="10.5">
      <c r="A12" s="10">
        <v>3.1</v>
      </c>
      <c r="B12" s="7" t="s">
        <v>95</v>
      </c>
      <c r="C12" s="11"/>
      <c r="D12" s="11"/>
      <c r="E12" s="11"/>
      <c r="F12" s="11"/>
      <c r="G12" s="11"/>
    </row>
    <row r="13" spans="1:7" ht="10.5">
      <c r="A13" s="10">
        <v>3.2</v>
      </c>
      <c r="B13" s="7" t="s">
        <v>96</v>
      </c>
      <c r="C13" s="11"/>
      <c r="D13" s="11"/>
      <c r="E13" s="11"/>
      <c r="F13" s="11"/>
      <c r="G13" s="11"/>
    </row>
    <row r="14" spans="1:7" ht="10.5">
      <c r="A14" s="10" t="s">
        <v>186</v>
      </c>
      <c r="B14" s="7" t="s">
        <v>188</v>
      </c>
      <c r="C14" s="11"/>
      <c r="D14" s="11"/>
      <c r="E14" s="11"/>
      <c r="F14" s="11"/>
      <c r="G14" s="11"/>
    </row>
    <row r="15" spans="1:7" ht="10.5">
      <c r="A15" s="10" t="s">
        <v>187</v>
      </c>
      <c r="B15" s="7" t="s">
        <v>189</v>
      </c>
      <c r="C15" s="11"/>
      <c r="D15" s="11"/>
      <c r="E15" s="11"/>
      <c r="F15" s="11"/>
      <c r="G15" s="11"/>
    </row>
    <row r="16" spans="1:7" ht="10.5">
      <c r="A16" s="7"/>
      <c r="B16" s="7"/>
      <c r="C16" s="11"/>
      <c r="D16" s="11"/>
      <c r="E16" s="11"/>
      <c r="F16" s="11"/>
      <c r="G16" s="11"/>
    </row>
    <row r="17" spans="1:7" ht="10.5">
      <c r="A17" s="10">
        <v>4</v>
      </c>
      <c r="B17" s="9" t="s">
        <v>35</v>
      </c>
      <c r="C17" s="30">
        <f>C18-C19</f>
        <v>0</v>
      </c>
      <c r="D17" s="30">
        <f>D18-D19</f>
        <v>0</v>
      </c>
      <c r="E17" s="30">
        <f>E18-E19</f>
        <v>0</v>
      </c>
      <c r="F17" s="30">
        <f>F18-F19</f>
        <v>0</v>
      </c>
      <c r="G17" s="30">
        <f>G18-G19</f>
        <v>0</v>
      </c>
    </row>
    <row r="18" spans="1:7" ht="10.5">
      <c r="A18" s="7"/>
      <c r="B18" s="7" t="s">
        <v>36</v>
      </c>
      <c r="C18" s="11"/>
      <c r="D18" s="11"/>
      <c r="E18" s="11"/>
      <c r="F18" s="11"/>
      <c r="G18" s="11"/>
    </row>
    <row r="19" spans="1:7" ht="10.5">
      <c r="A19" s="7"/>
      <c r="B19" s="7" t="s">
        <v>37</v>
      </c>
      <c r="C19" s="11"/>
      <c r="D19" s="11"/>
      <c r="E19" s="11"/>
      <c r="F19" s="11"/>
      <c r="G19" s="11"/>
    </row>
    <row r="20" spans="1:7" ht="10.5">
      <c r="A20" s="7"/>
      <c r="B20" s="7"/>
      <c r="C20" s="11"/>
      <c r="D20" s="11"/>
      <c r="E20" s="11"/>
      <c r="F20" s="11"/>
      <c r="G20" s="11"/>
    </row>
    <row r="21" spans="1:7" ht="10.5">
      <c r="A21" s="10">
        <v>5</v>
      </c>
      <c r="B21" s="9" t="s">
        <v>38</v>
      </c>
      <c r="C21" s="30">
        <f>C22+C23+C24</f>
        <v>0</v>
      </c>
      <c r="D21" s="30">
        <f>D22+D23+D24</f>
        <v>0</v>
      </c>
      <c r="E21" s="30">
        <f>E22+E23+E24</f>
        <v>0</v>
      </c>
      <c r="F21" s="30">
        <f>F22+F23+F24</f>
        <v>0</v>
      </c>
      <c r="G21" s="30">
        <f>G22+G23+G24</f>
        <v>0</v>
      </c>
    </row>
    <row r="22" spans="1:7" ht="10.5">
      <c r="A22" s="7">
        <v>5.1</v>
      </c>
      <c r="B22" s="7" t="s">
        <v>0</v>
      </c>
      <c r="C22" s="11"/>
      <c r="D22" s="11"/>
      <c r="E22" s="11"/>
      <c r="F22" s="11"/>
      <c r="G22" s="11"/>
    </row>
    <row r="23" spans="1:7" ht="10.5">
      <c r="A23" s="7">
        <v>5.2</v>
      </c>
      <c r="B23" s="7" t="s">
        <v>1</v>
      </c>
      <c r="C23" s="11"/>
      <c r="D23" s="11"/>
      <c r="E23" s="11"/>
      <c r="F23" s="11"/>
      <c r="G23" s="11"/>
    </row>
    <row r="24" spans="1:7" ht="10.5">
      <c r="A24" s="7">
        <v>5.3</v>
      </c>
      <c r="B24" s="7" t="s">
        <v>39</v>
      </c>
      <c r="C24" s="11"/>
      <c r="D24" s="11"/>
      <c r="E24" s="11"/>
      <c r="F24" s="11"/>
      <c r="G24" s="11"/>
    </row>
    <row r="25" spans="1:7" ht="10.5">
      <c r="A25" s="7"/>
      <c r="B25" s="7"/>
      <c r="C25" s="11"/>
      <c r="D25" s="11"/>
      <c r="E25" s="11"/>
      <c r="F25" s="11"/>
      <c r="G25" s="11"/>
    </row>
    <row r="26" spans="1:7" ht="10.5">
      <c r="A26" s="10">
        <v>6</v>
      </c>
      <c r="B26" s="9" t="s">
        <v>197</v>
      </c>
      <c r="C26" s="30">
        <f>C27+C28+C29+C30+C31</f>
        <v>0</v>
      </c>
      <c r="D26" s="30">
        <f>D27+D28+D29+D30+D31</f>
        <v>0</v>
      </c>
      <c r="E26" s="30">
        <f>E27+E28+E29+E30+E31</f>
        <v>0</v>
      </c>
      <c r="F26" s="30">
        <f>F27+F28+F29+F30+F31</f>
        <v>0</v>
      </c>
      <c r="G26" s="30">
        <f>G27+G28+G29+G30+G31</f>
        <v>0</v>
      </c>
    </row>
    <row r="27" spans="1:7" ht="10.5">
      <c r="A27" s="7">
        <v>6.1</v>
      </c>
      <c r="B27" s="7" t="s">
        <v>10</v>
      </c>
      <c r="C27" s="11"/>
      <c r="D27" s="11"/>
      <c r="E27" s="11"/>
      <c r="F27" s="11"/>
      <c r="G27" s="11"/>
    </row>
    <row r="28" spans="1:7" ht="10.5">
      <c r="A28" s="7">
        <v>6.2</v>
      </c>
      <c r="B28" s="7" t="s">
        <v>40</v>
      </c>
      <c r="C28" s="11"/>
      <c r="D28" s="11"/>
      <c r="E28" s="11"/>
      <c r="F28" s="11"/>
      <c r="G28" s="11"/>
    </row>
    <row r="29" spans="1:7" ht="10.5">
      <c r="A29" s="7">
        <v>6.3</v>
      </c>
      <c r="B29" s="7" t="s">
        <v>41</v>
      </c>
      <c r="C29" s="11"/>
      <c r="D29" s="11"/>
      <c r="E29" s="11"/>
      <c r="F29" s="11"/>
      <c r="G29" s="11"/>
    </row>
    <row r="30" spans="1:7" ht="10.5">
      <c r="A30" s="7">
        <v>6.4</v>
      </c>
      <c r="B30" s="7" t="s">
        <v>3</v>
      </c>
      <c r="C30" s="11"/>
      <c r="D30" s="11"/>
      <c r="E30" s="11"/>
      <c r="F30" s="11"/>
      <c r="G30" s="11"/>
    </row>
    <row r="31" spans="1:7" ht="10.5">
      <c r="A31" s="7">
        <v>6.5</v>
      </c>
      <c r="B31" s="7" t="s">
        <v>9</v>
      </c>
      <c r="C31" s="11"/>
      <c r="D31" s="11"/>
      <c r="E31" s="11"/>
      <c r="F31" s="11"/>
      <c r="G31" s="11"/>
    </row>
    <row r="32" spans="1:7" ht="10.5">
      <c r="A32" s="7"/>
      <c r="B32" s="7"/>
      <c r="C32" s="11"/>
      <c r="D32" s="11"/>
      <c r="E32" s="11"/>
      <c r="F32" s="11"/>
      <c r="G32" s="11"/>
    </row>
    <row r="33" spans="1:7" ht="10.5">
      <c r="A33" s="7"/>
      <c r="B33" s="9" t="s">
        <v>25</v>
      </c>
      <c r="C33" s="30">
        <f>C26+C21+C17+C11+C9+C7</f>
        <v>0</v>
      </c>
      <c r="D33" s="30">
        <f>D26+D21+D17+D11+D9+D7</f>
        <v>0</v>
      </c>
      <c r="E33" s="30">
        <f>E26+E21+E17+E11+E9+E7</f>
        <v>0</v>
      </c>
      <c r="F33" s="30">
        <f>F26+F21+F17+F11+F9+F7</f>
        <v>0</v>
      </c>
      <c r="G33" s="30">
        <f>G26+G21+G17+G11+G9+G7</f>
        <v>0</v>
      </c>
    </row>
    <row r="34" spans="1:7" ht="10.5">
      <c r="A34" s="7"/>
      <c r="B34" s="7"/>
      <c r="C34" s="11"/>
      <c r="D34" s="11"/>
      <c r="E34" s="11"/>
      <c r="F34" s="11"/>
      <c r="G34" s="11"/>
    </row>
    <row r="35" spans="1:7" ht="10.5">
      <c r="A35" s="7"/>
      <c r="B35" s="7"/>
      <c r="C35" s="11"/>
      <c r="D35" s="11"/>
      <c r="E35" s="11"/>
      <c r="F35" s="11"/>
      <c r="G35" s="11"/>
    </row>
    <row r="36" spans="1:7" ht="10.5">
      <c r="A36" s="7"/>
      <c r="B36" s="9" t="s">
        <v>11</v>
      </c>
      <c r="C36" s="11"/>
      <c r="D36" s="11"/>
      <c r="E36" s="11"/>
      <c r="F36" s="11"/>
      <c r="G36" s="11"/>
    </row>
    <row r="37" spans="1:7" ht="10.5">
      <c r="A37" s="7">
        <v>7</v>
      </c>
      <c r="B37" s="7" t="s">
        <v>88</v>
      </c>
      <c r="C37" s="11"/>
      <c r="D37" s="11"/>
      <c r="E37" s="11"/>
      <c r="F37" s="11"/>
      <c r="G37" s="11"/>
    </row>
    <row r="38" spans="1:7" ht="10.5">
      <c r="A38" s="7">
        <v>8</v>
      </c>
      <c r="B38" s="7" t="s">
        <v>89</v>
      </c>
      <c r="C38" s="11"/>
      <c r="D38" s="11"/>
      <c r="E38" s="11"/>
      <c r="F38" s="11"/>
      <c r="G38" s="11"/>
    </row>
    <row r="39" spans="1:7" ht="10.5">
      <c r="A39" s="7">
        <v>9</v>
      </c>
      <c r="B39" s="7" t="s">
        <v>90</v>
      </c>
      <c r="C39" s="11"/>
      <c r="D39" s="11"/>
      <c r="E39" s="11"/>
      <c r="F39" s="11"/>
      <c r="G39" s="11"/>
    </row>
    <row r="40" spans="1:7" ht="10.5">
      <c r="A40" s="7"/>
      <c r="B40" s="9" t="s">
        <v>185</v>
      </c>
      <c r="C40" s="30">
        <f>SUM(C37:C39)</f>
        <v>0</v>
      </c>
      <c r="D40" s="30">
        <f>SUM(D37:D39)</f>
        <v>0</v>
      </c>
      <c r="E40" s="30">
        <f>SUM(E37:E39)</f>
        <v>0</v>
      </c>
      <c r="F40" s="30">
        <f>SUM(F37:F39)</f>
        <v>0</v>
      </c>
      <c r="G40" s="30">
        <f>SUM(G37:G39)</f>
        <v>0</v>
      </c>
    </row>
    <row r="41" spans="1:7" ht="10.5">
      <c r="A41" s="7"/>
      <c r="B41" s="7"/>
      <c r="C41" s="11"/>
      <c r="D41" s="11"/>
      <c r="E41" s="11"/>
      <c r="F41" s="11"/>
      <c r="G41" s="11"/>
    </row>
    <row r="42" spans="1:7" ht="10.5">
      <c r="A42" s="7">
        <v>10</v>
      </c>
      <c r="B42" s="9" t="s">
        <v>42</v>
      </c>
      <c r="C42" s="11"/>
      <c r="D42" s="11"/>
      <c r="E42" s="11"/>
      <c r="F42" s="11"/>
      <c r="G42" s="11"/>
    </row>
    <row r="43" spans="1:7" ht="10.5">
      <c r="A43" s="7">
        <v>10.1</v>
      </c>
      <c r="B43" s="7" t="s">
        <v>7</v>
      </c>
      <c r="C43" s="11"/>
      <c r="D43" s="11"/>
      <c r="E43" s="11"/>
      <c r="F43" s="11"/>
      <c r="G43" s="11"/>
    </row>
    <row r="44" spans="1:7" ht="10.5">
      <c r="A44" s="7">
        <v>10.2</v>
      </c>
      <c r="B44" s="7" t="s">
        <v>43</v>
      </c>
      <c r="C44" s="11"/>
      <c r="D44" s="11"/>
      <c r="E44" s="11"/>
      <c r="F44" s="11"/>
      <c r="G44" s="11"/>
    </row>
    <row r="45" spans="1:7" ht="10.5">
      <c r="A45" s="7">
        <v>10.3</v>
      </c>
      <c r="B45" s="7" t="s">
        <v>2</v>
      </c>
      <c r="C45" s="11"/>
      <c r="D45" s="11"/>
      <c r="E45" s="11"/>
      <c r="F45" s="11"/>
      <c r="G45" s="11"/>
    </row>
    <row r="46" spans="1:7" ht="10.5">
      <c r="A46" s="7">
        <v>10.4</v>
      </c>
      <c r="B46" s="7" t="s">
        <v>44</v>
      </c>
      <c r="C46" s="11"/>
      <c r="D46" s="11"/>
      <c r="E46" s="11"/>
      <c r="F46" s="11"/>
      <c r="G46" s="11"/>
    </row>
    <row r="47" spans="1:7" ht="10.5">
      <c r="A47" s="7">
        <v>10.5</v>
      </c>
      <c r="B47" s="7" t="s">
        <v>20</v>
      </c>
      <c r="C47" s="11"/>
      <c r="D47" s="11"/>
      <c r="E47" s="11"/>
      <c r="F47" s="11"/>
      <c r="G47" s="11"/>
    </row>
    <row r="48" spans="1:7" ht="10.5">
      <c r="A48" s="7">
        <v>10.6</v>
      </c>
      <c r="B48" s="7" t="s">
        <v>45</v>
      </c>
      <c r="C48" s="11"/>
      <c r="D48" s="11"/>
      <c r="E48" s="11"/>
      <c r="F48" s="11"/>
      <c r="G48" s="11"/>
    </row>
    <row r="49" spans="1:7" ht="10.5">
      <c r="A49" s="7"/>
      <c r="B49" s="9" t="s">
        <v>46</v>
      </c>
      <c r="C49" s="30">
        <f>SUM(C40:C48)</f>
        <v>0</v>
      </c>
      <c r="D49" s="30">
        <f>SUM(D40:D48)</f>
        <v>0</v>
      </c>
      <c r="E49" s="30">
        <f>SUM(E40:E48)</f>
        <v>0</v>
      </c>
      <c r="F49" s="30">
        <f>SUM(F40:F48)</f>
        <v>0</v>
      </c>
      <c r="G49" s="30">
        <f>SUM(G40:G48)</f>
        <v>0</v>
      </c>
    </row>
    <row r="50" spans="1:7" ht="10.5">
      <c r="A50" s="7"/>
      <c r="B50" s="7"/>
      <c r="C50" s="11"/>
      <c r="D50" s="11"/>
      <c r="E50" s="11"/>
      <c r="F50" s="11"/>
      <c r="G50" s="11"/>
    </row>
    <row r="51" spans="1:7" ht="10.5">
      <c r="A51" s="7"/>
      <c r="B51" s="9" t="s">
        <v>5</v>
      </c>
      <c r="C51" s="11"/>
      <c r="D51" s="11"/>
      <c r="E51" s="11"/>
      <c r="F51" s="11"/>
      <c r="G51" s="11"/>
    </row>
    <row r="52" spans="1:7" ht="10.5">
      <c r="A52" s="7">
        <v>11</v>
      </c>
      <c r="B52" s="7" t="s">
        <v>91</v>
      </c>
      <c r="C52" s="11"/>
      <c r="D52" s="11"/>
      <c r="E52" s="11"/>
      <c r="F52" s="11"/>
      <c r="G52" s="11"/>
    </row>
    <row r="53" spans="1:7" ht="10.5">
      <c r="A53" s="7">
        <v>12</v>
      </c>
      <c r="B53" s="7" t="s">
        <v>47</v>
      </c>
      <c r="C53" s="11"/>
      <c r="D53" s="11"/>
      <c r="E53" s="11"/>
      <c r="F53" s="11"/>
      <c r="G53" s="11"/>
    </row>
    <row r="54" spans="1:7" ht="10.5">
      <c r="A54" s="7"/>
      <c r="B54" s="7"/>
      <c r="C54" s="11"/>
      <c r="D54" s="11"/>
      <c r="E54" s="11"/>
      <c r="F54" s="11"/>
      <c r="G54" s="11"/>
    </row>
    <row r="55" spans="1:7" ht="10.5">
      <c r="A55" s="7">
        <v>13</v>
      </c>
      <c r="B55" s="9" t="s">
        <v>14</v>
      </c>
      <c r="C55" s="11"/>
      <c r="D55" s="11"/>
      <c r="E55" s="11"/>
      <c r="F55" s="11"/>
      <c r="G55" s="11"/>
    </row>
    <row r="56" spans="1:7" ht="10.5">
      <c r="A56" s="7">
        <v>13.1</v>
      </c>
      <c r="B56" s="7" t="s">
        <v>53</v>
      </c>
      <c r="C56" s="11"/>
      <c r="D56" s="11"/>
      <c r="E56" s="11"/>
      <c r="F56" s="11"/>
      <c r="G56" s="11"/>
    </row>
    <row r="57" spans="1:7" ht="10.5">
      <c r="A57" s="7">
        <v>13.2</v>
      </c>
      <c r="B57" s="7" t="s">
        <v>48</v>
      </c>
      <c r="C57" s="11"/>
      <c r="D57" s="11"/>
      <c r="E57" s="11"/>
      <c r="F57" s="11"/>
      <c r="G57" s="11"/>
    </row>
    <row r="58" spans="1:7" ht="10.5">
      <c r="A58" s="7"/>
      <c r="B58" s="7"/>
      <c r="C58" s="11"/>
      <c r="D58" s="11"/>
      <c r="E58" s="11"/>
      <c r="F58" s="11"/>
      <c r="G58" s="11"/>
    </row>
    <row r="59" spans="1:7" ht="10.5">
      <c r="A59" s="7">
        <v>14</v>
      </c>
      <c r="B59" s="9" t="s">
        <v>49</v>
      </c>
      <c r="C59" s="11"/>
      <c r="D59" s="11"/>
      <c r="E59" s="11"/>
      <c r="F59" s="11"/>
      <c r="G59" s="11"/>
    </row>
    <row r="60" spans="1:7" ht="10.5">
      <c r="A60" s="7"/>
      <c r="B60" s="7" t="s">
        <v>50</v>
      </c>
      <c r="C60" s="11"/>
      <c r="D60" s="11"/>
      <c r="E60" s="11"/>
      <c r="F60" s="11"/>
      <c r="G60" s="11"/>
    </row>
    <row r="61" spans="1:7" ht="10.5">
      <c r="A61" s="7"/>
      <c r="B61" s="7" t="s">
        <v>199</v>
      </c>
      <c r="C61" s="11"/>
      <c r="D61" s="11"/>
      <c r="E61" s="11"/>
      <c r="F61" s="11"/>
      <c r="G61" s="11"/>
    </row>
    <row r="62" spans="1:7" ht="10.5">
      <c r="A62" s="7"/>
      <c r="B62" s="7" t="s">
        <v>198</v>
      </c>
      <c r="C62" s="11"/>
      <c r="D62" s="11"/>
      <c r="E62" s="11"/>
      <c r="F62" s="11"/>
      <c r="G62" s="11"/>
    </row>
    <row r="63" spans="1:7" ht="10.5">
      <c r="A63" s="7"/>
      <c r="B63" s="7" t="s">
        <v>51</v>
      </c>
      <c r="C63" s="11"/>
      <c r="D63" s="11"/>
      <c r="E63" s="11"/>
      <c r="F63" s="11"/>
      <c r="G63" s="11"/>
    </row>
    <row r="64" spans="1:7" ht="10.5">
      <c r="A64" s="7"/>
      <c r="B64" s="7" t="s">
        <v>52</v>
      </c>
      <c r="C64" s="11"/>
      <c r="D64" s="11"/>
      <c r="E64" s="11"/>
      <c r="F64" s="11"/>
      <c r="G64" s="11"/>
    </row>
    <row r="65" spans="1:7" ht="10.5">
      <c r="A65" s="7"/>
      <c r="B65" s="9" t="s">
        <v>54</v>
      </c>
      <c r="C65" s="11">
        <f>C52+C53+C56+C57+C60+C61+C62+C63+C64</f>
        <v>0</v>
      </c>
      <c r="D65" s="11"/>
      <c r="E65" s="11"/>
      <c r="F65" s="11"/>
      <c r="G65" s="11">
        <f>G52+G53+G56+G57+G60+G61+G62+G63+G64</f>
        <v>0</v>
      </c>
    </row>
    <row r="66" spans="1:7" ht="10.5">
      <c r="A66" s="7"/>
      <c r="B66" s="7"/>
      <c r="C66" s="11"/>
      <c r="D66" s="11"/>
      <c r="E66" s="11"/>
      <c r="F66" s="11"/>
      <c r="G66" s="11"/>
    </row>
    <row r="67" spans="1:7" ht="10.5">
      <c r="A67" s="7"/>
      <c r="B67" s="9" t="s">
        <v>81</v>
      </c>
      <c r="C67" s="11">
        <f>C65+C49</f>
        <v>0</v>
      </c>
      <c r="D67" s="11"/>
      <c r="E67" s="11"/>
      <c r="F67" s="11"/>
      <c r="G67" s="11">
        <f>G65+G49</f>
        <v>0</v>
      </c>
    </row>
  </sheetData>
  <sheetProtection/>
  <mergeCells count="2">
    <mergeCell ref="A4:A5"/>
    <mergeCell ref="B4:B5"/>
  </mergeCells>
  <printOptions gridLines="1"/>
  <pageMargins left="0.7" right="0.7" top="0.75" bottom="0.75" header="0.3" footer="0.3"/>
  <pageSetup blackAndWhite="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dimension ref="A1:G55"/>
  <sheetViews>
    <sheetView view="pageBreakPreview" zoomScale="140" zoomScaleSheetLayoutView="140" zoomScalePageLayoutView="0" workbookViewId="0" topLeftCell="A1">
      <selection activeCell="A1" sqref="A1:B1"/>
    </sheetView>
  </sheetViews>
  <sheetFormatPr defaultColWidth="9.140625" defaultRowHeight="12.75"/>
  <cols>
    <col min="1" max="1" width="6.28125" style="5" bestFit="1" customWidth="1"/>
    <col min="2" max="2" width="33.140625" style="5" customWidth="1"/>
    <col min="3" max="7" width="8.8515625" style="5" bestFit="1" customWidth="1"/>
    <col min="8" max="16384" width="9.140625" style="5" customWidth="1"/>
  </cols>
  <sheetData>
    <row r="1" spans="1:7" ht="10.5">
      <c r="A1" s="106" t="s">
        <v>99</v>
      </c>
      <c r="B1" s="107"/>
      <c r="C1" s="22"/>
      <c r="D1" s="22"/>
      <c r="E1" s="22"/>
      <c r="F1" s="22"/>
      <c r="G1" s="22"/>
    </row>
    <row r="2" spans="1:7" ht="10.5">
      <c r="A2" s="105" t="s">
        <v>103</v>
      </c>
      <c r="B2" s="105"/>
      <c r="C2" s="105"/>
      <c r="D2" s="105"/>
      <c r="E2" s="105"/>
      <c r="F2" s="105"/>
      <c r="G2" s="105"/>
    </row>
    <row r="3" spans="1:7" ht="10.5">
      <c r="A3" s="114"/>
      <c r="B3" s="116" t="s">
        <v>108</v>
      </c>
      <c r="C3" s="23" t="s">
        <v>92</v>
      </c>
      <c r="D3" s="23" t="s">
        <v>83</v>
      </c>
      <c r="E3" s="23" t="s">
        <v>85</v>
      </c>
      <c r="F3" s="23" t="s">
        <v>86</v>
      </c>
      <c r="G3" s="23" t="s">
        <v>87</v>
      </c>
    </row>
    <row r="4" spans="1:7" ht="12" customHeight="1">
      <c r="A4" s="115"/>
      <c r="B4" s="117"/>
      <c r="C4" s="5" t="s">
        <v>80</v>
      </c>
      <c r="D4" s="5" t="s">
        <v>80</v>
      </c>
      <c r="E4" s="5" t="s">
        <v>80</v>
      </c>
      <c r="F4" s="5" t="s">
        <v>80</v>
      </c>
      <c r="G4" s="5" t="s">
        <v>80</v>
      </c>
    </row>
    <row r="5" ht="15" customHeight="1">
      <c r="A5" s="5" t="s">
        <v>6</v>
      </c>
    </row>
    <row r="6" spans="1:7" ht="10.5">
      <c r="A6" s="7">
        <v>1</v>
      </c>
      <c r="B6" s="9" t="s">
        <v>196</v>
      </c>
      <c r="C6" s="11">
        <f>C7+C11+C15</f>
        <v>0</v>
      </c>
      <c r="D6" s="11"/>
      <c r="E6" s="11"/>
      <c r="F6" s="11"/>
      <c r="G6" s="11"/>
    </row>
    <row r="7" spans="1:7" ht="10.5">
      <c r="A7" s="7">
        <v>2</v>
      </c>
      <c r="B7" s="7" t="s">
        <v>55</v>
      </c>
      <c r="C7" s="11">
        <f>C8+C9</f>
        <v>0</v>
      </c>
      <c r="D7" s="11">
        <f>D8+D9</f>
        <v>0</v>
      </c>
      <c r="E7" s="11">
        <f>E8+E9</f>
        <v>0</v>
      </c>
      <c r="F7" s="11">
        <f>F8+F9</f>
        <v>0</v>
      </c>
      <c r="G7" s="11">
        <f>G8+G9</f>
        <v>0</v>
      </c>
    </row>
    <row r="8" spans="1:7" ht="10.5">
      <c r="A8" s="7">
        <v>2.1</v>
      </c>
      <c r="B8" s="7" t="s">
        <v>56</v>
      </c>
      <c r="C8" s="11">
        <v>0</v>
      </c>
      <c r="D8" s="11">
        <v>0</v>
      </c>
      <c r="E8" s="11">
        <v>0</v>
      </c>
      <c r="F8" s="11">
        <v>0</v>
      </c>
      <c r="G8" s="11">
        <v>0</v>
      </c>
    </row>
    <row r="9" spans="1:7" ht="10.5">
      <c r="A9" s="7">
        <v>2.2</v>
      </c>
      <c r="B9" s="7" t="s">
        <v>57</v>
      </c>
      <c r="C9" s="11">
        <v>0</v>
      </c>
      <c r="D9" s="11">
        <v>0</v>
      </c>
      <c r="E9" s="11">
        <v>0</v>
      </c>
      <c r="F9" s="11">
        <v>0</v>
      </c>
      <c r="G9" s="11">
        <v>0</v>
      </c>
    </row>
    <row r="10" spans="1:7" ht="10.5">
      <c r="A10" s="7"/>
      <c r="B10" s="7"/>
      <c r="C10" s="11"/>
      <c r="D10" s="11"/>
      <c r="E10" s="11"/>
      <c r="F10" s="11"/>
      <c r="G10" s="11"/>
    </row>
    <row r="11" spans="1:7" ht="10.5">
      <c r="A11" s="7">
        <v>3</v>
      </c>
      <c r="B11" s="9" t="s">
        <v>194</v>
      </c>
      <c r="C11" s="11">
        <f>SUM(C12:C14)</f>
        <v>0</v>
      </c>
      <c r="D11" s="11">
        <f>SUM(D12:D14)</f>
        <v>0</v>
      </c>
      <c r="E11" s="11">
        <f>SUM(E12:E14)</f>
        <v>0</v>
      </c>
      <c r="F11" s="11">
        <f>SUM(F12:F14)</f>
        <v>0</v>
      </c>
      <c r="G11" s="11">
        <f>SUM(G12:G14)</f>
        <v>0</v>
      </c>
    </row>
    <row r="12" spans="1:7" ht="10.5">
      <c r="A12" s="7">
        <v>3.1</v>
      </c>
      <c r="B12" s="7" t="s">
        <v>4</v>
      </c>
      <c r="C12" s="11">
        <v>0</v>
      </c>
      <c r="D12" s="11">
        <v>0</v>
      </c>
      <c r="E12" s="11">
        <v>0</v>
      </c>
      <c r="F12" s="11">
        <v>0</v>
      </c>
      <c r="G12" s="11">
        <v>0</v>
      </c>
    </row>
    <row r="13" spans="1:7" ht="24.75" customHeight="1">
      <c r="A13" s="7">
        <v>3.2</v>
      </c>
      <c r="B13" s="8" t="s">
        <v>93</v>
      </c>
      <c r="C13" s="11">
        <v>0</v>
      </c>
      <c r="D13" s="11">
        <v>0</v>
      </c>
      <c r="E13" s="11">
        <v>0</v>
      </c>
      <c r="F13" s="11">
        <v>0</v>
      </c>
      <c r="G13" s="11">
        <v>0</v>
      </c>
    </row>
    <row r="14" spans="1:7" ht="21">
      <c r="A14" s="7">
        <v>3.3</v>
      </c>
      <c r="B14" s="8" t="s">
        <v>106</v>
      </c>
      <c r="C14" s="11">
        <v>0</v>
      </c>
      <c r="D14" s="11">
        <v>0</v>
      </c>
      <c r="E14" s="11">
        <v>0</v>
      </c>
      <c r="F14" s="11">
        <v>0</v>
      </c>
      <c r="G14" s="11">
        <v>0</v>
      </c>
    </row>
    <row r="15" spans="1:7" ht="21">
      <c r="A15" s="7">
        <v>3.4</v>
      </c>
      <c r="B15" s="8" t="s">
        <v>104</v>
      </c>
      <c r="C15" s="11">
        <v>0</v>
      </c>
      <c r="D15" s="11">
        <v>0</v>
      </c>
      <c r="E15" s="11">
        <v>0</v>
      </c>
      <c r="F15" s="11">
        <v>0</v>
      </c>
      <c r="G15" s="11">
        <v>0</v>
      </c>
    </row>
    <row r="16" spans="1:7" ht="10.5">
      <c r="A16" s="7"/>
      <c r="B16" s="7"/>
      <c r="C16" s="11"/>
      <c r="D16" s="11"/>
      <c r="E16" s="11"/>
      <c r="F16" s="11"/>
      <c r="G16" s="11"/>
    </row>
    <row r="17" spans="1:7" ht="10.5">
      <c r="A17" s="7">
        <v>4</v>
      </c>
      <c r="B17" s="9" t="s">
        <v>58</v>
      </c>
      <c r="C17" s="11">
        <f>SUM(C18:C21)+C23+C24</f>
        <v>0</v>
      </c>
      <c r="D17" s="11">
        <f>SUM(D18:D21)</f>
        <v>0</v>
      </c>
      <c r="E17" s="11">
        <f>SUM(E18:E21)</f>
        <v>0</v>
      </c>
      <c r="F17" s="11">
        <f>SUM(F18:F21)</f>
        <v>0</v>
      </c>
      <c r="G17" s="11">
        <f>SUM(G18:G21)</f>
        <v>0</v>
      </c>
    </row>
    <row r="18" spans="1:7" ht="10.5">
      <c r="A18" s="7">
        <v>4.2</v>
      </c>
      <c r="B18" s="7" t="s">
        <v>59</v>
      </c>
      <c r="C18" s="11">
        <v>0</v>
      </c>
      <c r="D18" s="11">
        <v>0</v>
      </c>
      <c r="E18" s="11">
        <v>0</v>
      </c>
      <c r="F18" s="11">
        <v>0</v>
      </c>
      <c r="G18" s="11">
        <v>0</v>
      </c>
    </row>
    <row r="19" spans="1:7" ht="10.5">
      <c r="A19" s="7">
        <v>4.3</v>
      </c>
      <c r="B19" s="7" t="s">
        <v>60</v>
      </c>
      <c r="C19" s="11">
        <v>0</v>
      </c>
      <c r="D19" s="11">
        <v>0</v>
      </c>
      <c r="E19" s="11">
        <v>0</v>
      </c>
      <c r="F19" s="11">
        <v>0</v>
      </c>
      <c r="G19" s="11">
        <v>0</v>
      </c>
    </row>
    <row r="20" spans="1:7" ht="10.5">
      <c r="A20" s="7">
        <v>4.4</v>
      </c>
      <c r="B20" s="7" t="s">
        <v>195</v>
      </c>
      <c r="C20" s="11">
        <v>0</v>
      </c>
      <c r="D20" s="11">
        <v>0</v>
      </c>
      <c r="E20" s="11">
        <v>0</v>
      </c>
      <c r="F20" s="11">
        <v>0</v>
      </c>
      <c r="G20" s="11">
        <v>0</v>
      </c>
    </row>
    <row r="21" spans="1:7" ht="10.5">
      <c r="A21" s="7">
        <v>4.5</v>
      </c>
      <c r="B21" s="7" t="s">
        <v>61</v>
      </c>
      <c r="C21" s="11">
        <v>0</v>
      </c>
      <c r="D21" s="11">
        <v>0</v>
      </c>
      <c r="E21" s="11">
        <v>0</v>
      </c>
      <c r="F21" s="11">
        <v>0</v>
      </c>
      <c r="G21" s="11">
        <v>0</v>
      </c>
    </row>
    <row r="22" spans="1:7" ht="10.5">
      <c r="A22" s="7"/>
      <c r="B22" s="7"/>
      <c r="C22" s="11"/>
      <c r="D22" s="11"/>
      <c r="E22" s="11"/>
      <c r="F22" s="11"/>
      <c r="G22" s="11"/>
    </row>
    <row r="23" spans="1:7" ht="10.5">
      <c r="A23" s="7">
        <v>4.6</v>
      </c>
      <c r="B23" s="7" t="s">
        <v>62</v>
      </c>
      <c r="C23" s="11">
        <v>0</v>
      </c>
      <c r="D23" s="11">
        <v>0</v>
      </c>
      <c r="E23" s="11">
        <v>0</v>
      </c>
      <c r="F23" s="11">
        <v>0</v>
      </c>
      <c r="G23" s="11">
        <v>0</v>
      </c>
    </row>
    <row r="24" spans="1:7" ht="10.5">
      <c r="A24" s="7">
        <v>4.7</v>
      </c>
      <c r="B24" s="7" t="s">
        <v>63</v>
      </c>
      <c r="C24" s="11">
        <v>0</v>
      </c>
      <c r="D24" s="11">
        <v>0</v>
      </c>
      <c r="E24" s="11">
        <v>0</v>
      </c>
      <c r="F24" s="11">
        <v>0</v>
      </c>
      <c r="G24" s="11">
        <v>0</v>
      </c>
    </row>
    <row r="25" spans="1:7" ht="10.5">
      <c r="A25" s="7"/>
      <c r="B25" s="7"/>
      <c r="C25" s="11"/>
      <c r="D25" s="11"/>
      <c r="E25" s="11"/>
      <c r="F25" s="11"/>
      <c r="G25" s="11"/>
    </row>
    <row r="26" spans="1:7" ht="10.5">
      <c r="A26" s="7">
        <v>5</v>
      </c>
      <c r="B26" s="9" t="s">
        <v>64</v>
      </c>
      <c r="C26" s="24">
        <f>C6-C17</f>
        <v>0</v>
      </c>
      <c r="D26" s="24">
        <f>D6-D17</f>
        <v>0</v>
      </c>
      <c r="E26" s="24">
        <f>E6-E17</f>
        <v>0</v>
      </c>
      <c r="F26" s="24">
        <f>F6-F17</f>
        <v>0</v>
      </c>
      <c r="G26" s="24">
        <f>G6-G17</f>
        <v>0</v>
      </c>
    </row>
    <row r="27" spans="1:7" ht="10.5">
      <c r="A27" s="7"/>
      <c r="B27" s="7"/>
      <c r="C27" s="11"/>
      <c r="D27" s="11"/>
      <c r="E27" s="11"/>
      <c r="F27" s="11"/>
      <c r="G27" s="11"/>
    </row>
    <row r="28" spans="1:7" ht="10.5">
      <c r="A28" s="7">
        <v>6</v>
      </c>
      <c r="B28" s="9" t="s">
        <v>37</v>
      </c>
      <c r="C28" s="11">
        <f>C29-C30</f>
        <v>0</v>
      </c>
      <c r="D28" s="11">
        <f>D29-D30</f>
        <v>0</v>
      </c>
      <c r="E28" s="11">
        <f>E29-E30</f>
        <v>0</v>
      </c>
      <c r="F28" s="11">
        <f>F29-F30</f>
        <v>0</v>
      </c>
      <c r="G28" s="11">
        <f>G29-G30</f>
        <v>0</v>
      </c>
    </row>
    <row r="29" spans="1:7" ht="10.5">
      <c r="A29" s="7">
        <v>6.1</v>
      </c>
      <c r="B29" s="7" t="s">
        <v>65</v>
      </c>
      <c r="C29" s="11">
        <v>0</v>
      </c>
      <c r="D29" s="11">
        <v>0</v>
      </c>
      <c r="E29" s="11">
        <v>0</v>
      </c>
      <c r="F29" s="11">
        <v>0</v>
      </c>
      <c r="G29" s="11">
        <v>0</v>
      </c>
    </row>
    <row r="30" spans="1:7" ht="10.5">
      <c r="A30" s="7">
        <v>6.2</v>
      </c>
      <c r="B30" s="7" t="s">
        <v>66</v>
      </c>
      <c r="C30" s="11">
        <v>0</v>
      </c>
      <c r="D30" s="11">
        <v>0</v>
      </c>
      <c r="E30" s="11">
        <v>0</v>
      </c>
      <c r="F30" s="11">
        <v>0</v>
      </c>
      <c r="G30" s="11">
        <v>0</v>
      </c>
    </row>
    <row r="31" spans="1:7" ht="10.5">
      <c r="A31" s="7"/>
      <c r="B31" s="7"/>
      <c r="C31" s="11"/>
      <c r="D31" s="11"/>
      <c r="E31" s="11"/>
      <c r="F31" s="11"/>
      <c r="G31" s="11"/>
    </row>
    <row r="32" spans="1:7" ht="10.5">
      <c r="A32" s="7">
        <v>7</v>
      </c>
      <c r="B32" s="9" t="s">
        <v>67</v>
      </c>
      <c r="C32" s="24">
        <f>C33+C34+C35+C36+C37</f>
        <v>0</v>
      </c>
      <c r="D32" s="24">
        <f>D33+D34+D35+D36+D37</f>
        <v>0</v>
      </c>
      <c r="E32" s="24">
        <f>E33+E34+E35+E36+E37</f>
        <v>0</v>
      </c>
      <c r="F32" s="24">
        <f>F33+F34+F35+F36+F37</f>
        <v>0</v>
      </c>
      <c r="G32" s="24">
        <f>G33+G34+G35+G36+G37</f>
        <v>0</v>
      </c>
    </row>
    <row r="33" spans="1:7" ht="10.5">
      <c r="A33" s="7">
        <v>7.1</v>
      </c>
      <c r="B33" s="7" t="s">
        <v>68</v>
      </c>
      <c r="C33" s="11">
        <v>0</v>
      </c>
      <c r="D33" s="11">
        <v>0</v>
      </c>
      <c r="E33" s="11">
        <v>0</v>
      </c>
      <c r="F33" s="11">
        <v>0</v>
      </c>
      <c r="G33" s="11">
        <v>0</v>
      </c>
    </row>
    <row r="34" spans="1:7" ht="10.5">
      <c r="A34" s="7">
        <v>7.2</v>
      </c>
      <c r="B34" s="7" t="s">
        <v>69</v>
      </c>
      <c r="C34" s="11">
        <v>0</v>
      </c>
      <c r="D34" s="11">
        <v>0</v>
      </c>
      <c r="E34" s="11">
        <v>0</v>
      </c>
      <c r="F34" s="11">
        <v>0</v>
      </c>
      <c r="G34" s="11">
        <v>0</v>
      </c>
    </row>
    <row r="35" spans="1:7" ht="10.5">
      <c r="A35" s="7">
        <v>7.3</v>
      </c>
      <c r="B35" s="7" t="s">
        <v>70</v>
      </c>
      <c r="C35" s="11">
        <v>0</v>
      </c>
      <c r="D35" s="11">
        <v>0</v>
      </c>
      <c r="E35" s="11">
        <v>0</v>
      </c>
      <c r="F35" s="11">
        <v>0</v>
      </c>
      <c r="G35" s="11">
        <v>0</v>
      </c>
    </row>
    <row r="36" spans="1:7" ht="10.5">
      <c r="A36" s="7">
        <v>7.4</v>
      </c>
      <c r="B36" s="7" t="s">
        <v>200</v>
      </c>
      <c r="C36" s="11">
        <v>0</v>
      </c>
      <c r="D36" s="11">
        <v>0</v>
      </c>
      <c r="E36" s="11">
        <v>0</v>
      </c>
      <c r="F36" s="11">
        <v>0</v>
      </c>
      <c r="G36" s="11">
        <v>0</v>
      </c>
    </row>
    <row r="37" spans="1:7" ht="10.5">
      <c r="A37" s="7">
        <v>7.5</v>
      </c>
      <c r="B37" s="7" t="s">
        <v>71</v>
      </c>
      <c r="C37" s="11">
        <v>0</v>
      </c>
      <c r="D37" s="11">
        <v>0</v>
      </c>
      <c r="E37" s="11">
        <v>0</v>
      </c>
      <c r="F37" s="11">
        <v>0</v>
      </c>
      <c r="G37" s="11">
        <v>0</v>
      </c>
    </row>
    <row r="38" spans="1:7" ht="10.5">
      <c r="A38" s="7"/>
      <c r="B38" s="7"/>
      <c r="C38" s="11"/>
      <c r="D38" s="11"/>
      <c r="E38" s="11"/>
      <c r="F38" s="11"/>
      <c r="G38" s="11"/>
    </row>
    <row r="39" spans="1:7" ht="10.5">
      <c r="A39" s="7">
        <v>8</v>
      </c>
      <c r="B39" s="9" t="s">
        <v>12</v>
      </c>
      <c r="C39" s="24">
        <f>C26-C28-C32</f>
        <v>0</v>
      </c>
      <c r="D39" s="24">
        <f>D26-D28-D32</f>
        <v>0</v>
      </c>
      <c r="E39" s="24">
        <f>E26-E28-E32</f>
        <v>0</v>
      </c>
      <c r="F39" s="24">
        <f>F26-F28-F32</f>
        <v>0</v>
      </c>
      <c r="G39" s="24">
        <f>G26-G28-G32</f>
        <v>0</v>
      </c>
    </row>
    <row r="40" spans="1:7" ht="10.5">
      <c r="A40" s="7"/>
      <c r="B40" s="9"/>
      <c r="C40" s="24"/>
      <c r="D40" s="24"/>
      <c r="E40" s="24"/>
      <c r="F40" s="24"/>
      <c r="G40" s="24"/>
    </row>
    <row r="41" spans="1:7" ht="10.5">
      <c r="A41" s="7">
        <v>9</v>
      </c>
      <c r="B41" s="9" t="s">
        <v>72</v>
      </c>
      <c r="C41" s="24">
        <f>C42-C43</f>
        <v>0</v>
      </c>
      <c r="D41" s="24">
        <f>D42-D43</f>
        <v>0</v>
      </c>
      <c r="E41" s="24">
        <f>E42-E43</f>
        <v>0</v>
      </c>
      <c r="F41" s="24">
        <f>F42-F43</f>
        <v>0</v>
      </c>
      <c r="G41" s="24">
        <f>G42-G43</f>
        <v>0</v>
      </c>
    </row>
    <row r="42" spans="1:7" ht="10.5">
      <c r="A42" s="7">
        <v>9.1</v>
      </c>
      <c r="B42" s="7" t="s">
        <v>73</v>
      </c>
      <c r="C42" s="11"/>
      <c r="D42" s="11"/>
      <c r="E42" s="11"/>
      <c r="F42" s="11"/>
      <c r="G42" s="11"/>
    </row>
    <row r="43" spans="1:7" ht="10.5">
      <c r="A43" s="7">
        <v>9.2</v>
      </c>
      <c r="B43" s="7" t="s">
        <v>74</v>
      </c>
      <c r="C43" s="11"/>
      <c r="D43" s="11"/>
      <c r="E43" s="11"/>
      <c r="F43" s="11"/>
      <c r="G43" s="11"/>
    </row>
    <row r="44" spans="1:7" ht="10.5">
      <c r="A44" s="7"/>
      <c r="B44" s="7"/>
      <c r="C44" s="11"/>
      <c r="D44" s="11"/>
      <c r="E44" s="11"/>
      <c r="F44" s="11"/>
      <c r="G44" s="11"/>
    </row>
    <row r="45" spans="1:7" ht="10.5">
      <c r="A45" s="7">
        <v>10</v>
      </c>
      <c r="B45" s="7" t="s">
        <v>75</v>
      </c>
      <c r="C45" s="11">
        <f>C39+C41</f>
        <v>0</v>
      </c>
      <c r="D45" s="11">
        <f>D39+D41</f>
        <v>0</v>
      </c>
      <c r="E45" s="11">
        <f>E39+E41</f>
        <v>0</v>
      </c>
      <c r="F45" s="11">
        <f>F39+F41</f>
        <v>0</v>
      </c>
      <c r="G45" s="11">
        <f>G39+G41</f>
        <v>0</v>
      </c>
    </row>
    <row r="46" spans="1:7" ht="10.5">
      <c r="A46" s="7"/>
      <c r="B46" s="7"/>
      <c r="C46" s="11"/>
      <c r="D46" s="11"/>
      <c r="E46" s="11"/>
      <c r="F46" s="11"/>
      <c r="G46" s="11"/>
    </row>
    <row r="47" spans="1:7" ht="10.5">
      <c r="A47" s="7">
        <v>11</v>
      </c>
      <c r="B47" s="7" t="s">
        <v>107</v>
      </c>
      <c r="C47" s="11">
        <v>0</v>
      </c>
      <c r="D47" s="11">
        <v>0</v>
      </c>
      <c r="E47" s="11">
        <v>0</v>
      </c>
      <c r="F47" s="11">
        <v>0</v>
      </c>
      <c r="G47" s="11">
        <v>0</v>
      </c>
    </row>
    <row r="48" spans="1:7" ht="10.5">
      <c r="A48" s="7"/>
      <c r="B48" s="7"/>
      <c r="C48" s="11"/>
      <c r="D48" s="11"/>
      <c r="E48" s="11"/>
      <c r="F48" s="11"/>
      <c r="G48" s="11"/>
    </row>
    <row r="49" spans="1:7" ht="10.5">
      <c r="A49" s="7">
        <v>12</v>
      </c>
      <c r="B49" s="9" t="s">
        <v>76</v>
      </c>
      <c r="C49" s="11">
        <f>C45-C47</f>
        <v>0</v>
      </c>
      <c r="D49" s="11">
        <f>D45-D47</f>
        <v>0</v>
      </c>
      <c r="E49" s="11">
        <f>E45-E47</f>
        <v>0</v>
      </c>
      <c r="F49" s="11">
        <f>F45-F47</f>
        <v>0</v>
      </c>
      <c r="G49" s="11">
        <f>G45-G47</f>
        <v>0</v>
      </c>
    </row>
    <row r="50" spans="1:7" ht="10.5">
      <c r="A50" s="7">
        <v>13</v>
      </c>
      <c r="B50" s="7" t="s">
        <v>8</v>
      </c>
      <c r="C50" s="11">
        <v>0</v>
      </c>
      <c r="D50" s="11">
        <v>0</v>
      </c>
      <c r="E50" s="11">
        <v>0</v>
      </c>
      <c r="F50" s="11">
        <v>0</v>
      </c>
      <c r="G50" s="11">
        <v>0</v>
      </c>
    </row>
    <row r="51" spans="1:7" ht="10.5">
      <c r="A51" s="7"/>
      <c r="B51" s="7"/>
      <c r="C51" s="11"/>
      <c r="D51" s="11"/>
      <c r="E51" s="11"/>
      <c r="F51" s="11"/>
      <c r="G51" s="11"/>
    </row>
    <row r="52" spans="1:7" ht="10.5">
      <c r="A52" s="7">
        <v>14</v>
      </c>
      <c r="B52" s="9" t="s">
        <v>77</v>
      </c>
      <c r="C52" s="11">
        <f>C49-C50</f>
        <v>0</v>
      </c>
      <c r="D52" s="11">
        <f>D49-D50</f>
        <v>0</v>
      </c>
      <c r="E52" s="11">
        <f>E49-E50</f>
        <v>0</v>
      </c>
      <c r="F52" s="11">
        <f>F49-F50</f>
        <v>0</v>
      </c>
      <c r="G52" s="11">
        <f>G49-G50</f>
        <v>0</v>
      </c>
    </row>
    <row r="54" spans="1:7" ht="10.5">
      <c r="A54" s="108"/>
      <c r="B54" s="109"/>
      <c r="C54" s="109"/>
      <c r="D54" s="109"/>
      <c r="E54" s="109"/>
      <c r="F54" s="109"/>
      <c r="G54" s="110"/>
    </row>
    <row r="55" spans="1:7" ht="11.25" thickBot="1">
      <c r="A55" s="111"/>
      <c r="B55" s="112"/>
      <c r="C55" s="112"/>
      <c r="D55" s="112"/>
      <c r="E55" s="112"/>
      <c r="F55" s="112"/>
      <c r="G55" s="113"/>
    </row>
  </sheetData>
  <sheetProtection/>
  <mergeCells count="5">
    <mergeCell ref="A2:G2"/>
    <mergeCell ref="A1:B1"/>
    <mergeCell ref="A54:G55"/>
    <mergeCell ref="A3:A4"/>
    <mergeCell ref="B3:B4"/>
  </mergeCells>
  <printOptions gridLines="1"/>
  <pageMargins left="0.7" right="0.7" top="0.75" bottom="0.75" header="0.3" footer="0.3"/>
  <pageSetup blackAndWhite="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dimension ref="B2:Q66"/>
  <sheetViews>
    <sheetView view="pageBreakPreview" zoomScale="110" zoomScaleNormal="75" zoomScaleSheetLayoutView="110" zoomScalePageLayoutView="0" workbookViewId="0" topLeftCell="A1">
      <selection activeCell="C8" sqref="C8"/>
    </sheetView>
  </sheetViews>
  <sheetFormatPr defaultColWidth="5.140625" defaultRowHeight="16.5" customHeight="1"/>
  <cols>
    <col min="1" max="1" width="5.140625" style="44" customWidth="1"/>
    <col min="2" max="2" width="5.00390625" style="44" customWidth="1"/>
    <col min="3" max="3" width="46.140625" style="44" customWidth="1"/>
    <col min="4" max="4" width="13.00390625" style="44" bestFit="1" customWidth="1"/>
    <col min="5" max="5" width="8.57421875" style="44" customWidth="1"/>
    <col min="6" max="8" width="8.00390625" style="44" bestFit="1" customWidth="1"/>
    <col min="9" max="9" width="6.421875" style="44" customWidth="1"/>
    <col min="10" max="10" width="6.140625" style="44" customWidth="1"/>
    <col min="11" max="14" width="5.140625" style="44" customWidth="1"/>
    <col min="15" max="16384" width="5.140625" style="44" customWidth="1"/>
  </cols>
  <sheetData>
    <row r="2" spans="3:8" s="37" customFormat="1" ht="16.5" customHeight="1">
      <c r="C2" s="38" t="s">
        <v>99</v>
      </c>
      <c r="D2" s="38"/>
      <c r="E2" s="38" t="s">
        <v>100</v>
      </c>
      <c r="F2" s="38"/>
      <c r="G2" s="38"/>
      <c r="H2" s="39"/>
    </row>
    <row r="3" spans="3:8" s="37" customFormat="1" ht="16.5" customHeight="1">
      <c r="C3" s="36" t="s">
        <v>98</v>
      </c>
      <c r="D3" s="36"/>
      <c r="E3" s="36"/>
      <c r="F3" s="36"/>
      <c r="G3" s="36"/>
      <c r="H3" s="40"/>
    </row>
    <row r="4" spans="2:8" ht="16.5" customHeight="1">
      <c r="B4" s="41"/>
      <c r="C4" s="41"/>
      <c r="D4" s="42"/>
      <c r="E4" s="42"/>
      <c r="F4" s="42"/>
      <c r="G4" s="42"/>
      <c r="H4" s="43"/>
    </row>
    <row r="5" spans="2:8" ht="16.5" customHeight="1">
      <c r="B5" s="45"/>
      <c r="C5" s="46"/>
      <c r="D5" s="47" t="s">
        <v>92</v>
      </c>
      <c r="E5" s="47" t="s">
        <v>83</v>
      </c>
      <c r="F5" s="47" t="s">
        <v>85</v>
      </c>
      <c r="G5" s="47" t="s">
        <v>86</v>
      </c>
      <c r="H5" s="47" t="s">
        <v>87</v>
      </c>
    </row>
    <row r="6" spans="2:8" ht="16.5" customHeight="1">
      <c r="B6" s="45">
        <v>1</v>
      </c>
      <c r="C6" s="48" t="s">
        <v>78</v>
      </c>
      <c r="D6" s="49"/>
      <c r="E6" s="50"/>
      <c r="F6" s="50"/>
      <c r="G6" s="50"/>
      <c r="H6" s="50"/>
    </row>
    <row r="7" spans="2:8" ht="16.5" customHeight="1">
      <c r="B7" s="45">
        <v>1.1</v>
      </c>
      <c r="C7" s="51" t="s">
        <v>79</v>
      </c>
      <c r="D7" s="49"/>
      <c r="E7" s="50"/>
      <c r="F7" s="50"/>
      <c r="G7" s="50"/>
      <c r="H7" s="50"/>
    </row>
    <row r="8" spans="2:9" ht="16.5" customHeight="1">
      <c r="B8" s="45" t="s">
        <v>15</v>
      </c>
      <c r="C8" s="52" t="s">
        <v>112</v>
      </c>
      <c r="D8" s="53">
        <f>'SASRA Balance Sheet Template'!C52</f>
        <v>0</v>
      </c>
      <c r="E8" s="53">
        <v>0</v>
      </c>
      <c r="F8" s="53">
        <v>0</v>
      </c>
      <c r="G8" s="53">
        <v>0</v>
      </c>
      <c r="H8" s="53">
        <v>0</v>
      </c>
      <c r="I8" s="54"/>
    </row>
    <row r="9" spans="2:9" ht="16.5" customHeight="1">
      <c r="B9" s="45" t="s">
        <v>16</v>
      </c>
      <c r="C9" s="55" t="s">
        <v>113</v>
      </c>
      <c r="D9" s="56">
        <f>'SASRA Balance Sheet Template'!C60</f>
        <v>0</v>
      </c>
      <c r="E9" s="56">
        <v>0</v>
      </c>
      <c r="F9" s="56">
        <v>0</v>
      </c>
      <c r="G9" s="56">
        <v>0</v>
      </c>
      <c r="H9" s="56">
        <v>0</v>
      </c>
      <c r="I9" s="54"/>
    </row>
    <row r="10" spans="2:9" ht="16.5" customHeight="1">
      <c r="B10" s="45" t="s">
        <v>17</v>
      </c>
      <c r="C10" s="55" t="s">
        <v>114</v>
      </c>
      <c r="D10" s="56">
        <f>'SASRA Balance Sheet Template'!C56</f>
        <v>0</v>
      </c>
      <c r="E10" s="56">
        <v>0</v>
      </c>
      <c r="F10" s="56">
        <v>0</v>
      </c>
      <c r="G10" s="56">
        <v>0</v>
      </c>
      <c r="H10" s="56">
        <v>0</v>
      </c>
      <c r="I10" s="54"/>
    </row>
    <row r="11" spans="2:9" ht="16.5" customHeight="1">
      <c r="B11" s="45" t="s">
        <v>18</v>
      </c>
      <c r="C11" s="57" t="s">
        <v>115</v>
      </c>
      <c r="D11" s="56">
        <f>'SASRA Balance Sheet Template'!C57</f>
        <v>0</v>
      </c>
      <c r="E11" s="56">
        <v>0</v>
      </c>
      <c r="F11" s="56">
        <v>0</v>
      </c>
      <c r="G11" s="56">
        <v>0</v>
      </c>
      <c r="H11" s="56">
        <v>0</v>
      </c>
      <c r="I11" s="54"/>
    </row>
    <row r="12" spans="2:9" ht="16.5" customHeight="1">
      <c r="B12" s="45" t="s">
        <v>19</v>
      </c>
      <c r="C12" s="55" t="s">
        <v>116</v>
      </c>
      <c r="D12" s="56">
        <f>'SASRA Balance Sheet Template'!C53</f>
        <v>0</v>
      </c>
      <c r="E12" s="56">
        <v>0</v>
      </c>
      <c r="F12" s="56">
        <v>0</v>
      </c>
      <c r="G12" s="56">
        <v>0</v>
      </c>
      <c r="H12" s="56">
        <v>0</v>
      </c>
      <c r="I12" s="54"/>
    </row>
    <row r="13" spans="2:9" ht="16.5" customHeight="1">
      <c r="B13" s="45" t="s">
        <v>109</v>
      </c>
      <c r="C13" s="55" t="s">
        <v>201</v>
      </c>
      <c r="D13" s="56">
        <f>'SASRA Balance Sheet Template'!C61</f>
        <v>0</v>
      </c>
      <c r="E13" s="56">
        <v>0</v>
      </c>
      <c r="F13" s="56">
        <v>0</v>
      </c>
      <c r="G13" s="56">
        <v>0</v>
      </c>
      <c r="H13" s="56">
        <v>0</v>
      </c>
      <c r="I13" s="54"/>
    </row>
    <row r="14" spans="2:9" ht="16.5" customHeight="1">
      <c r="B14" s="45" t="s">
        <v>110</v>
      </c>
      <c r="C14" s="55" t="s">
        <v>202</v>
      </c>
      <c r="D14" s="56">
        <v>0</v>
      </c>
      <c r="E14" s="56">
        <v>0</v>
      </c>
      <c r="F14" s="56">
        <v>0</v>
      </c>
      <c r="G14" s="56">
        <v>0</v>
      </c>
      <c r="H14" s="56">
        <v>0</v>
      </c>
      <c r="I14" s="54"/>
    </row>
    <row r="15" spans="2:9" ht="16.5" customHeight="1">
      <c r="B15" s="45" t="s">
        <v>111</v>
      </c>
      <c r="C15" s="58" t="s">
        <v>117</v>
      </c>
      <c r="D15" s="59">
        <f>SUM(D8:D14)</f>
        <v>0</v>
      </c>
      <c r="E15" s="59">
        <f>SUM(E8:E14)</f>
        <v>0</v>
      </c>
      <c r="F15" s="59">
        <f>SUM(F8:F14)</f>
        <v>0</v>
      </c>
      <c r="G15" s="59">
        <f>SUM(G8:G14)</f>
        <v>0</v>
      </c>
      <c r="H15" s="59">
        <f>SUM(H8:H14)</f>
        <v>0</v>
      </c>
      <c r="I15" s="54"/>
    </row>
    <row r="16" spans="2:8" ht="16.5" customHeight="1">
      <c r="B16" s="45"/>
      <c r="C16" s="60" t="s">
        <v>101</v>
      </c>
      <c r="D16" s="50"/>
      <c r="E16" s="50"/>
      <c r="F16" s="50"/>
      <c r="G16" s="50"/>
      <c r="H16" s="61"/>
    </row>
    <row r="17" spans="2:14" ht="25.5">
      <c r="B17" s="45" t="s">
        <v>118</v>
      </c>
      <c r="C17" s="57" t="s">
        <v>121</v>
      </c>
      <c r="D17" s="56">
        <f>'SASRA Balance Sheet Template'!C14</f>
        <v>0</v>
      </c>
      <c r="E17" s="56">
        <v>0</v>
      </c>
      <c r="F17" s="56">
        <v>0</v>
      </c>
      <c r="G17" s="56">
        <v>0</v>
      </c>
      <c r="H17" s="56">
        <v>0</v>
      </c>
      <c r="I17" s="62"/>
      <c r="J17" s="62"/>
      <c r="K17" s="62"/>
      <c r="L17" s="62"/>
      <c r="M17" s="62"/>
      <c r="N17" s="62"/>
    </row>
    <row r="18" spans="2:14" ht="16.5" customHeight="1">
      <c r="B18" s="45" t="s">
        <v>119</v>
      </c>
      <c r="C18" s="55" t="s">
        <v>122</v>
      </c>
      <c r="D18" s="56">
        <v>0</v>
      </c>
      <c r="E18" s="56">
        <v>0</v>
      </c>
      <c r="F18" s="56">
        <v>0</v>
      </c>
      <c r="G18" s="56">
        <v>0</v>
      </c>
      <c r="H18" s="56">
        <v>0</v>
      </c>
      <c r="I18" s="62"/>
      <c r="J18" s="62"/>
      <c r="K18" s="62"/>
      <c r="L18" s="62"/>
      <c r="M18" s="62"/>
      <c r="N18" s="62"/>
    </row>
    <row r="19" spans="2:14" ht="16.5" customHeight="1">
      <c r="B19" s="45" t="s">
        <v>120</v>
      </c>
      <c r="C19" s="58" t="s">
        <v>123</v>
      </c>
      <c r="D19" s="59">
        <f>D17+D18</f>
        <v>0</v>
      </c>
      <c r="E19" s="59">
        <f>E17+E18</f>
        <v>0</v>
      </c>
      <c r="F19" s="59">
        <f>F17+F18</f>
        <v>0</v>
      </c>
      <c r="G19" s="59">
        <f>G17+G18</f>
        <v>0</v>
      </c>
      <c r="H19" s="59">
        <f>H17+H18</f>
        <v>0</v>
      </c>
      <c r="I19" s="62"/>
      <c r="J19" s="62"/>
      <c r="K19" s="62"/>
      <c r="L19" s="62"/>
      <c r="M19" s="62"/>
      <c r="N19" s="62"/>
    </row>
    <row r="20" spans="2:14" ht="16.5" customHeight="1">
      <c r="B20" s="45" t="s">
        <v>124</v>
      </c>
      <c r="C20" s="58" t="s">
        <v>126</v>
      </c>
      <c r="D20" s="63">
        <f>D15-D19</f>
        <v>0</v>
      </c>
      <c r="E20" s="63">
        <f>E15-E19</f>
        <v>0</v>
      </c>
      <c r="F20" s="63">
        <f>F15-F19</f>
        <v>0</v>
      </c>
      <c r="G20" s="63">
        <f>G15-G19</f>
        <v>0</v>
      </c>
      <c r="H20" s="63">
        <f>H15-H19</f>
        <v>0</v>
      </c>
      <c r="I20" s="62"/>
      <c r="J20" s="62"/>
      <c r="K20" s="62"/>
      <c r="L20" s="62"/>
      <c r="M20" s="62"/>
      <c r="N20" s="62"/>
    </row>
    <row r="21" spans="2:8" ht="16.5" customHeight="1">
      <c r="B21" s="45" t="s">
        <v>125</v>
      </c>
      <c r="C21" s="58" t="s">
        <v>127</v>
      </c>
      <c r="D21" s="64">
        <f>D20-D8</f>
        <v>0</v>
      </c>
      <c r="E21" s="64">
        <f>E20-E8</f>
        <v>0</v>
      </c>
      <c r="F21" s="64">
        <f>F20-F8</f>
        <v>0</v>
      </c>
      <c r="G21" s="64">
        <f>G20-G8</f>
        <v>0</v>
      </c>
      <c r="H21" s="64">
        <f>H20-H8</f>
        <v>0</v>
      </c>
    </row>
    <row r="22" spans="2:8" ht="16.5" customHeight="1">
      <c r="B22" s="45"/>
      <c r="C22" s="65"/>
      <c r="D22" s="50"/>
      <c r="E22" s="50"/>
      <c r="F22" s="50"/>
      <c r="G22" s="50"/>
      <c r="H22" s="61"/>
    </row>
    <row r="23" spans="2:14" ht="16.5" customHeight="1">
      <c r="B23" s="66">
        <v>2</v>
      </c>
      <c r="C23" s="60" t="s">
        <v>128</v>
      </c>
      <c r="D23" s="50"/>
      <c r="E23" s="50"/>
      <c r="F23" s="50"/>
      <c r="G23" s="50"/>
      <c r="H23" s="61"/>
      <c r="I23" s="62"/>
      <c r="J23" s="62"/>
      <c r="K23" s="62"/>
      <c r="L23" s="62"/>
      <c r="M23" s="62"/>
      <c r="N23" s="62"/>
    </row>
    <row r="24" spans="2:8" ht="16.5" customHeight="1">
      <c r="B24" s="45">
        <v>2.1</v>
      </c>
      <c r="C24" s="55" t="s">
        <v>129</v>
      </c>
      <c r="D24" s="56">
        <v>0</v>
      </c>
      <c r="E24" s="56">
        <v>0</v>
      </c>
      <c r="F24" s="56">
        <v>0</v>
      </c>
      <c r="G24" s="56">
        <v>0</v>
      </c>
      <c r="H24" s="56">
        <v>0</v>
      </c>
    </row>
    <row r="25" spans="2:8" ht="16.5" customHeight="1">
      <c r="B25" s="45">
        <v>2.2</v>
      </c>
      <c r="C25" s="55" t="s">
        <v>130</v>
      </c>
      <c r="D25" s="56">
        <v>0</v>
      </c>
      <c r="E25" s="56">
        <v>0</v>
      </c>
      <c r="F25" s="56">
        <v>0</v>
      </c>
      <c r="G25" s="56">
        <v>0</v>
      </c>
      <c r="H25" s="56">
        <v>0</v>
      </c>
    </row>
    <row r="26" spans="2:8" ht="16.5" customHeight="1">
      <c r="B26" s="45">
        <v>2.3</v>
      </c>
      <c r="C26" s="55" t="s">
        <v>131</v>
      </c>
      <c r="D26" s="56">
        <v>0</v>
      </c>
      <c r="E26" s="56">
        <v>0</v>
      </c>
      <c r="F26" s="56">
        <v>0</v>
      </c>
      <c r="G26" s="56">
        <v>0</v>
      </c>
      <c r="H26" s="56">
        <v>0</v>
      </c>
    </row>
    <row r="27" spans="2:8" ht="16.5" customHeight="1">
      <c r="B27" s="45">
        <v>2.4</v>
      </c>
      <c r="C27" s="55" t="s">
        <v>132</v>
      </c>
      <c r="D27" s="56">
        <v>0</v>
      </c>
      <c r="E27" s="56">
        <v>0</v>
      </c>
      <c r="F27" s="56">
        <v>0</v>
      </c>
      <c r="G27" s="56">
        <v>0</v>
      </c>
      <c r="H27" s="56">
        <v>0</v>
      </c>
    </row>
    <row r="28" spans="2:8" ht="16.5" customHeight="1">
      <c r="B28" s="45">
        <v>2.5</v>
      </c>
      <c r="C28" s="67" t="s">
        <v>133</v>
      </c>
      <c r="D28" s="56">
        <v>0</v>
      </c>
      <c r="E28" s="56">
        <v>0</v>
      </c>
      <c r="F28" s="56">
        <v>0</v>
      </c>
      <c r="G28" s="56">
        <v>0</v>
      </c>
      <c r="H28" s="56">
        <v>0</v>
      </c>
    </row>
    <row r="29" spans="2:8" ht="16.5" customHeight="1">
      <c r="B29" s="45">
        <v>2.6</v>
      </c>
      <c r="C29" s="65" t="s">
        <v>134</v>
      </c>
      <c r="D29" s="56">
        <v>0</v>
      </c>
      <c r="E29" s="56">
        <v>0</v>
      </c>
      <c r="F29" s="56">
        <v>0</v>
      </c>
      <c r="G29" s="56">
        <v>0</v>
      </c>
      <c r="H29" s="56">
        <v>0</v>
      </c>
    </row>
    <row r="30" spans="2:8" ht="16.5" customHeight="1">
      <c r="B30" s="45">
        <v>2.7</v>
      </c>
      <c r="C30" s="55" t="s">
        <v>135</v>
      </c>
      <c r="D30" s="56">
        <v>0</v>
      </c>
      <c r="E30" s="56">
        <v>0</v>
      </c>
      <c r="F30" s="56">
        <v>0</v>
      </c>
      <c r="G30" s="56">
        <v>0</v>
      </c>
      <c r="H30" s="56">
        <v>0</v>
      </c>
    </row>
    <row r="31" spans="2:8" ht="16.5" customHeight="1">
      <c r="B31" s="45">
        <v>2.8</v>
      </c>
      <c r="C31" s="58" t="s">
        <v>170</v>
      </c>
      <c r="D31" s="59">
        <f>SUM(D24:D30)</f>
        <v>0</v>
      </c>
      <c r="E31" s="59">
        <f>SUM(E24:E30)</f>
        <v>0</v>
      </c>
      <c r="F31" s="59">
        <f>SUM(F24:F30)</f>
        <v>0</v>
      </c>
      <c r="G31" s="59">
        <f>SUM(G24:G30)</f>
        <v>0</v>
      </c>
      <c r="H31" s="59">
        <f>SUM(H24:H30)</f>
        <v>0</v>
      </c>
    </row>
    <row r="32" spans="2:8" ht="16.5" customHeight="1">
      <c r="B32" s="45">
        <v>2.9</v>
      </c>
      <c r="C32" s="58" t="s">
        <v>136</v>
      </c>
      <c r="D32" s="59"/>
      <c r="E32" s="59"/>
      <c r="F32" s="59"/>
      <c r="G32" s="59"/>
      <c r="H32" s="68"/>
    </row>
    <row r="33" spans="2:8" ht="16.5" customHeight="1">
      <c r="B33" s="69">
        <v>3</v>
      </c>
      <c r="C33" s="58" t="s">
        <v>137</v>
      </c>
      <c r="D33" s="63">
        <f>D31-D32</f>
        <v>0</v>
      </c>
      <c r="E33" s="63">
        <f>E31-E32</f>
        <v>0</v>
      </c>
      <c r="F33" s="63">
        <f>F31-F32</f>
        <v>0</v>
      </c>
      <c r="G33" s="63">
        <f>G31-G32</f>
        <v>0</v>
      </c>
      <c r="H33" s="63">
        <f>H31-H32</f>
        <v>0</v>
      </c>
    </row>
    <row r="34" spans="2:8" ht="16.5" customHeight="1">
      <c r="B34" s="45"/>
      <c r="C34" s="65"/>
      <c r="D34" s="50"/>
      <c r="E34" s="50"/>
      <c r="F34" s="50"/>
      <c r="G34" s="50"/>
      <c r="H34" s="61"/>
    </row>
    <row r="35" spans="2:8" ht="16.5" customHeight="1">
      <c r="B35" s="66">
        <v>3</v>
      </c>
      <c r="C35" s="60" t="s">
        <v>138</v>
      </c>
      <c r="D35" s="50"/>
      <c r="E35" s="50"/>
      <c r="F35" s="50"/>
      <c r="G35" s="50"/>
      <c r="H35" s="61"/>
    </row>
    <row r="36" spans="2:17" ht="16.5" customHeight="1">
      <c r="B36" s="45"/>
      <c r="C36" s="65"/>
      <c r="D36" s="50"/>
      <c r="E36" s="50"/>
      <c r="F36" s="50"/>
      <c r="G36" s="50"/>
      <c r="H36" s="61"/>
      <c r="I36" s="62"/>
      <c r="J36" s="62"/>
      <c r="K36" s="62"/>
      <c r="L36" s="62"/>
      <c r="M36" s="62"/>
      <c r="N36" s="62"/>
      <c r="O36" s="62"/>
      <c r="P36" s="62"/>
      <c r="Q36" s="62"/>
    </row>
    <row r="37" spans="2:17" ht="16.5" customHeight="1">
      <c r="B37" s="66">
        <v>4</v>
      </c>
      <c r="C37" s="51" t="s">
        <v>139</v>
      </c>
      <c r="D37" s="50"/>
      <c r="E37" s="50"/>
      <c r="F37" s="50"/>
      <c r="G37" s="50"/>
      <c r="H37" s="61"/>
      <c r="I37" s="62"/>
      <c r="J37" s="62"/>
      <c r="K37" s="62"/>
      <c r="L37" s="62"/>
      <c r="M37" s="62"/>
      <c r="N37" s="62"/>
      <c r="O37" s="62"/>
      <c r="P37" s="62"/>
      <c r="Q37" s="62"/>
    </row>
    <row r="38" spans="2:17" ht="16.5" customHeight="1">
      <c r="B38" s="45"/>
      <c r="C38" s="70"/>
      <c r="D38" s="71"/>
      <c r="E38" s="71"/>
      <c r="F38" s="71"/>
      <c r="G38" s="71"/>
      <c r="H38" s="71"/>
      <c r="I38" s="62"/>
      <c r="J38" s="62"/>
      <c r="K38" s="62"/>
      <c r="L38" s="62"/>
      <c r="M38" s="62"/>
      <c r="N38" s="62"/>
      <c r="O38" s="62"/>
      <c r="P38" s="62"/>
      <c r="Q38" s="62"/>
    </row>
    <row r="39" spans="2:17" ht="25.5">
      <c r="B39" s="45">
        <v>4.1</v>
      </c>
      <c r="C39" s="72" t="s">
        <v>140</v>
      </c>
      <c r="D39" s="56">
        <v>0</v>
      </c>
      <c r="E39" s="56">
        <v>0</v>
      </c>
      <c r="F39" s="56">
        <v>0</v>
      </c>
      <c r="G39" s="56">
        <v>0</v>
      </c>
      <c r="H39" s="56">
        <v>0</v>
      </c>
      <c r="I39" s="62"/>
      <c r="J39" s="62"/>
      <c r="K39" s="62"/>
      <c r="L39" s="62"/>
      <c r="M39" s="62"/>
      <c r="N39" s="62"/>
      <c r="O39" s="62"/>
      <c r="P39" s="62"/>
      <c r="Q39" s="62"/>
    </row>
    <row r="40" spans="2:17" ht="25.5">
      <c r="B40" s="45">
        <v>4.2</v>
      </c>
      <c r="C40" s="72" t="s">
        <v>141</v>
      </c>
      <c r="D40" s="56">
        <v>0</v>
      </c>
      <c r="E40" s="56">
        <v>0</v>
      </c>
      <c r="F40" s="56">
        <v>0</v>
      </c>
      <c r="G40" s="56">
        <v>0</v>
      </c>
      <c r="H40" s="56">
        <v>0</v>
      </c>
      <c r="I40" s="62"/>
      <c r="J40" s="62"/>
      <c r="K40" s="62"/>
      <c r="L40" s="62"/>
      <c r="M40" s="62"/>
      <c r="N40" s="62"/>
      <c r="O40" s="62"/>
      <c r="P40" s="62"/>
      <c r="Q40" s="62"/>
    </row>
    <row r="41" spans="2:17" ht="16.5" customHeight="1">
      <c r="B41" s="45">
        <v>4.3</v>
      </c>
      <c r="C41" s="38" t="s">
        <v>142</v>
      </c>
      <c r="D41" s="73">
        <f>D39+D40</f>
        <v>0</v>
      </c>
      <c r="E41" s="73">
        <f>E39+E40</f>
        <v>0</v>
      </c>
      <c r="F41" s="73">
        <f>F39+F40</f>
        <v>0</v>
      </c>
      <c r="G41" s="73">
        <f>G39+G40</f>
        <v>0</v>
      </c>
      <c r="H41" s="73">
        <f>H39+H40</f>
        <v>0</v>
      </c>
      <c r="I41" s="62"/>
      <c r="J41" s="62"/>
      <c r="K41" s="62"/>
      <c r="L41" s="62"/>
      <c r="M41" s="62"/>
      <c r="N41" s="62"/>
      <c r="O41" s="62"/>
      <c r="P41" s="62"/>
      <c r="Q41" s="62"/>
    </row>
    <row r="42" spans="2:17" ht="16.5" customHeight="1">
      <c r="B42" s="45">
        <v>4.4</v>
      </c>
      <c r="C42" s="55" t="s">
        <v>143</v>
      </c>
      <c r="D42" s="74">
        <v>0</v>
      </c>
      <c r="E42" s="56">
        <v>0</v>
      </c>
      <c r="F42" s="56">
        <v>0</v>
      </c>
      <c r="G42" s="56">
        <v>0</v>
      </c>
      <c r="H42" s="75">
        <v>0</v>
      </c>
      <c r="I42" s="62"/>
      <c r="J42" s="62"/>
      <c r="K42" s="62"/>
      <c r="L42" s="62"/>
      <c r="M42" s="62"/>
      <c r="N42" s="62"/>
      <c r="O42" s="62"/>
      <c r="P42" s="62"/>
      <c r="Q42" s="62"/>
    </row>
    <row r="43" spans="2:8" ht="16.5" customHeight="1">
      <c r="B43" s="45">
        <v>4.5</v>
      </c>
      <c r="C43" s="55" t="s">
        <v>144</v>
      </c>
      <c r="D43" s="76" t="e">
        <f>(D20/D41)%</f>
        <v>#DIV/0!</v>
      </c>
      <c r="E43" s="77" t="e">
        <f>(E20/E41)%</f>
        <v>#DIV/0!</v>
      </c>
      <c r="F43" s="77" t="e">
        <f>(F20/F41)%</f>
        <v>#DIV/0!</v>
      </c>
      <c r="G43" s="77" t="e">
        <f>(G20/G41)%</f>
        <v>#DIV/0!</v>
      </c>
      <c r="H43" s="77" t="e">
        <f>(H20/H41)%</f>
        <v>#DIV/0!</v>
      </c>
    </row>
    <row r="44" spans="2:17" ht="16.5" customHeight="1">
      <c r="B44" s="45">
        <v>4.6</v>
      </c>
      <c r="C44" s="55" t="s">
        <v>145</v>
      </c>
      <c r="D44" s="78">
        <v>0.1</v>
      </c>
      <c r="E44" s="78">
        <v>0.1</v>
      </c>
      <c r="F44" s="78">
        <v>0.1</v>
      </c>
      <c r="G44" s="78">
        <v>0.1</v>
      </c>
      <c r="H44" s="79">
        <v>0.1</v>
      </c>
      <c r="I44" s="62"/>
      <c r="J44" s="62"/>
      <c r="K44" s="62"/>
      <c r="L44" s="62"/>
      <c r="M44" s="62"/>
      <c r="N44" s="62"/>
      <c r="O44" s="62"/>
      <c r="P44" s="62"/>
      <c r="Q44" s="62"/>
    </row>
    <row r="45" spans="2:17" ht="16.5" customHeight="1">
      <c r="B45" s="45">
        <v>4.7</v>
      </c>
      <c r="C45" s="55" t="s">
        <v>146</v>
      </c>
      <c r="D45" s="80" t="e">
        <f>D43-D44</f>
        <v>#DIV/0!</v>
      </c>
      <c r="E45" s="80" t="e">
        <f>E43-E44</f>
        <v>#DIV/0!</v>
      </c>
      <c r="F45" s="80" t="e">
        <f>F43-F44</f>
        <v>#DIV/0!</v>
      </c>
      <c r="G45" s="80" t="e">
        <f>G43-G44</f>
        <v>#DIV/0!</v>
      </c>
      <c r="H45" s="80" t="e">
        <f>H43-H44</f>
        <v>#DIV/0!</v>
      </c>
      <c r="I45" s="62"/>
      <c r="J45" s="62"/>
      <c r="K45" s="62"/>
      <c r="L45" s="62"/>
      <c r="M45" s="62"/>
      <c r="N45" s="62"/>
      <c r="O45" s="62"/>
      <c r="P45" s="62"/>
      <c r="Q45" s="62"/>
    </row>
    <row r="46" spans="2:17" ht="16.5" customHeight="1">
      <c r="B46" s="45">
        <v>4.8</v>
      </c>
      <c r="C46" s="70" t="s">
        <v>147</v>
      </c>
      <c r="D46" s="81" t="e">
        <f>(D21/D41)%</f>
        <v>#DIV/0!</v>
      </c>
      <c r="E46" s="81" t="e">
        <f>(E21/E41)%</f>
        <v>#DIV/0!</v>
      </c>
      <c r="F46" s="81" t="e">
        <f>(F21/F41)%</f>
        <v>#DIV/0!</v>
      </c>
      <c r="G46" s="81" t="e">
        <f>(G21/G41)%</f>
        <v>#DIV/0!</v>
      </c>
      <c r="H46" s="81" t="e">
        <f>(H21/H41)%</f>
        <v>#DIV/0!</v>
      </c>
      <c r="I46" s="62"/>
      <c r="J46" s="62"/>
      <c r="K46" s="62"/>
      <c r="L46" s="62"/>
      <c r="M46" s="62"/>
      <c r="N46" s="62"/>
      <c r="O46" s="62"/>
      <c r="P46" s="62"/>
      <c r="Q46" s="62"/>
    </row>
    <row r="47" spans="2:17" ht="16.5" customHeight="1">
      <c r="B47" s="45">
        <v>4.9</v>
      </c>
      <c r="C47" s="70" t="s">
        <v>148</v>
      </c>
      <c r="D47" s="82">
        <v>0.08</v>
      </c>
      <c r="E47" s="82">
        <v>0.08</v>
      </c>
      <c r="F47" s="82">
        <v>0.08</v>
      </c>
      <c r="G47" s="82">
        <v>0.08</v>
      </c>
      <c r="H47" s="82">
        <v>0.08</v>
      </c>
      <c r="I47" s="62"/>
      <c r="J47" s="62"/>
      <c r="K47" s="62"/>
      <c r="L47" s="62"/>
      <c r="M47" s="62"/>
      <c r="N47" s="62"/>
      <c r="O47" s="62"/>
      <c r="P47" s="62"/>
      <c r="Q47" s="62"/>
    </row>
    <row r="48" spans="2:17" ht="16.5" customHeight="1">
      <c r="B48" s="83">
        <v>4.1</v>
      </c>
      <c r="C48" s="55" t="s">
        <v>149</v>
      </c>
      <c r="D48" s="81" t="e">
        <f>D46-D47</f>
        <v>#DIV/0!</v>
      </c>
      <c r="E48" s="81" t="e">
        <f>E46-E47</f>
        <v>#DIV/0!</v>
      </c>
      <c r="F48" s="81" t="e">
        <f>F46-F47</f>
        <v>#DIV/0!</v>
      </c>
      <c r="G48" s="81" t="e">
        <f>G46-G47</f>
        <v>#DIV/0!</v>
      </c>
      <c r="H48" s="81" t="e">
        <f>H46-H47</f>
        <v>#DIV/0!</v>
      </c>
      <c r="I48" s="62"/>
      <c r="J48" s="62"/>
      <c r="K48" s="62"/>
      <c r="L48" s="62"/>
      <c r="M48" s="62"/>
      <c r="N48" s="62"/>
      <c r="O48" s="62"/>
      <c r="P48" s="62"/>
      <c r="Q48" s="62"/>
    </row>
    <row r="49" spans="2:17" ht="16.5" customHeight="1">
      <c r="B49" s="45">
        <v>4.11</v>
      </c>
      <c r="C49" s="55" t="s">
        <v>150</v>
      </c>
      <c r="D49" s="84" t="e">
        <f>D20/D42</f>
        <v>#DIV/0!</v>
      </c>
      <c r="E49" s="84" t="e">
        <f>E20/E42</f>
        <v>#DIV/0!</v>
      </c>
      <c r="F49" s="84" t="e">
        <f>F20/F42</f>
        <v>#DIV/0!</v>
      </c>
      <c r="G49" s="84" t="e">
        <f>G20/G42</f>
        <v>#DIV/0!</v>
      </c>
      <c r="H49" s="84" t="e">
        <f>H20/H42</f>
        <v>#DIV/0!</v>
      </c>
      <c r="I49" s="62"/>
      <c r="J49" s="62"/>
      <c r="K49" s="62"/>
      <c r="L49" s="62"/>
      <c r="M49" s="62"/>
      <c r="N49" s="62"/>
      <c r="O49" s="62"/>
      <c r="P49" s="62"/>
      <c r="Q49" s="62"/>
    </row>
    <row r="50" spans="2:17" ht="16.5" customHeight="1">
      <c r="B50" s="83">
        <v>4.12</v>
      </c>
      <c r="C50" s="55" t="s">
        <v>151</v>
      </c>
      <c r="D50" s="85">
        <v>0.08</v>
      </c>
      <c r="E50" s="85">
        <v>0.08</v>
      </c>
      <c r="F50" s="85">
        <v>0.08</v>
      </c>
      <c r="G50" s="85">
        <v>0.08</v>
      </c>
      <c r="H50" s="85">
        <v>0.08</v>
      </c>
      <c r="I50" s="62"/>
      <c r="J50" s="62"/>
      <c r="K50" s="62"/>
      <c r="L50" s="62"/>
      <c r="M50" s="62"/>
      <c r="N50" s="62"/>
      <c r="O50" s="62"/>
      <c r="P50" s="62"/>
      <c r="Q50" s="62"/>
    </row>
    <row r="51" spans="2:17" s="88" customFormat="1" ht="16.5" customHeight="1">
      <c r="B51" s="45">
        <v>4.13</v>
      </c>
      <c r="C51" s="55" t="s">
        <v>152</v>
      </c>
      <c r="D51" s="86" t="e">
        <f>D49-D50</f>
        <v>#DIV/0!</v>
      </c>
      <c r="E51" s="86" t="e">
        <f>E49-E50</f>
        <v>#DIV/0!</v>
      </c>
      <c r="F51" s="86" t="e">
        <f>F49-F50</f>
        <v>#DIV/0!</v>
      </c>
      <c r="G51" s="86" t="e">
        <f>G49-G50</f>
        <v>#DIV/0!</v>
      </c>
      <c r="H51" s="86" t="e">
        <f>H49-H50</f>
        <v>#DIV/0!</v>
      </c>
      <c r="I51" s="87"/>
      <c r="J51" s="87"/>
      <c r="K51" s="87"/>
      <c r="L51" s="87"/>
      <c r="M51" s="87"/>
      <c r="N51" s="87"/>
      <c r="O51" s="87"/>
      <c r="P51" s="87"/>
      <c r="Q51" s="87"/>
    </row>
    <row r="52" spans="2:17" ht="16.5" customHeight="1">
      <c r="B52" s="89"/>
      <c r="C52" s="90"/>
      <c r="D52" s="65"/>
      <c r="E52" s="65"/>
      <c r="F52" s="65"/>
      <c r="G52" s="65"/>
      <c r="H52" s="91"/>
      <c r="I52" s="62"/>
      <c r="J52" s="62"/>
      <c r="K52" s="62"/>
      <c r="L52" s="62"/>
      <c r="M52" s="62"/>
      <c r="N52" s="62"/>
      <c r="O52" s="62"/>
      <c r="P52" s="62"/>
      <c r="Q52" s="62"/>
    </row>
    <row r="53" spans="2:17" ht="16.5" customHeight="1">
      <c r="B53" s="89"/>
      <c r="C53" s="99" t="s">
        <v>168</v>
      </c>
      <c r="D53" s="65"/>
      <c r="E53" s="65"/>
      <c r="F53" s="65"/>
      <c r="G53" s="65"/>
      <c r="H53" s="91"/>
      <c r="I53" s="62"/>
      <c r="J53" s="62"/>
      <c r="K53" s="62"/>
      <c r="L53" s="62"/>
      <c r="M53" s="62"/>
      <c r="N53" s="62"/>
      <c r="O53" s="62"/>
      <c r="P53" s="62"/>
      <c r="Q53" s="62"/>
    </row>
    <row r="54" spans="2:8" ht="16.5" customHeight="1">
      <c r="B54" s="92"/>
      <c r="C54" s="100" t="s">
        <v>169</v>
      </c>
      <c r="D54" s="93"/>
      <c r="E54" s="93"/>
      <c r="F54" s="93"/>
      <c r="G54" s="93"/>
      <c r="H54" s="94"/>
    </row>
    <row r="55" spans="2:8" ht="16.5" customHeight="1">
      <c r="B55" s="92"/>
      <c r="C55" s="100" t="s">
        <v>171</v>
      </c>
      <c r="D55" s="93"/>
      <c r="E55" s="93"/>
      <c r="F55" s="93"/>
      <c r="G55" s="93"/>
      <c r="H55" s="94"/>
    </row>
    <row r="56" spans="2:8" ht="16.5" customHeight="1" thickBot="1">
      <c r="B56" s="95"/>
      <c r="C56" s="96"/>
      <c r="D56" s="96"/>
      <c r="E56" s="96"/>
      <c r="F56" s="96"/>
      <c r="G56" s="96"/>
      <c r="H56" s="97"/>
    </row>
    <row r="64" spans="6:7" ht="16.5" customHeight="1">
      <c r="F64" s="98"/>
      <c r="G64" s="98"/>
    </row>
    <row r="65" spans="6:7" ht="16.5" customHeight="1">
      <c r="F65" s="98"/>
      <c r="G65" s="98"/>
    </row>
    <row r="66" spans="6:7" ht="16.5" customHeight="1">
      <c r="F66" s="98"/>
      <c r="G66" s="98"/>
    </row>
  </sheetData>
  <sheetProtection/>
  <protectedRanges>
    <protectedRange sqref="H32" name="Range6"/>
    <protectedRange sqref="H42" name="Range8"/>
  </protectedRanges>
  <printOptions/>
  <pageMargins left="0.75" right="0.75" top="1" bottom="1" header="0.5" footer="0.5"/>
  <pageSetup horizontalDpi="600" verticalDpi="600" orientation="portrait" paperSize="9" scale="46" r:id="rId1"/>
  <rowBreaks count="1" manualBreakCount="1">
    <brk id="35" max="255" man="1"/>
  </rowBreaks>
</worksheet>
</file>

<file path=xl/worksheets/sheet5.xml><?xml version="1.0" encoding="utf-8"?>
<worksheet xmlns="http://schemas.openxmlformats.org/spreadsheetml/2006/main" xmlns:r="http://schemas.openxmlformats.org/officeDocument/2006/relationships">
  <dimension ref="A1:G31"/>
  <sheetViews>
    <sheetView tabSelected="1" view="pageBreakPreview" zoomScale="90" zoomScaleSheetLayoutView="90" zoomScalePageLayoutView="0" workbookViewId="0" topLeftCell="A1">
      <selection activeCell="J6" sqref="J6"/>
    </sheetView>
  </sheetViews>
  <sheetFormatPr defaultColWidth="9.140625" defaultRowHeight="15" customHeight="1"/>
  <cols>
    <col min="1" max="1" width="7.140625" style="1" bestFit="1" customWidth="1"/>
    <col min="2" max="2" width="41.140625" style="1" customWidth="1"/>
    <col min="3" max="3" width="12.57421875" style="1" customWidth="1"/>
    <col min="4" max="4" width="10.7109375" style="1" customWidth="1"/>
    <col min="5" max="7" width="10.7109375" style="1" bestFit="1" customWidth="1"/>
    <col min="8" max="16384" width="9.140625" style="1" customWidth="1"/>
  </cols>
  <sheetData>
    <row r="1" spans="2:7" ht="15" customHeight="1">
      <c r="B1" s="2" t="s">
        <v>97</v>
      </c>
      <c r="C1" s="118" t="s">
        <v>22</v>
      </c>
      <c r="D1" s="118"/>
      <c r="E1" s="118"/>
      <c r="F1" s="118"/>
      <c r="G1" s="118"/>
    </row>
    <row r="2" spans="2:6" ht="15" customHeight="1">
      <c r="B2" s="2" t="s">
        <v>102</v>
      </c>
      <c r="C2" s="2"/>
      <c r="D2" s="2"/>
      <c r="E2" s="2"/>
      <c r="F2" s="2"/>
    </row>
    <row r="3" spans="2:6" ht="15" customHeight="1">
      <c r="B3" s="2"/>
      <c r="C3" s="2"/>
      <c r="D3" s="2"/>
      <c r="E3" s="2"/>
      <c r="F3" s="2"/>
    </row>
    <row r="4" spans="1:7" ht="15" customHeight="1">
      <c r="A4" s="1" t="s">
        <v>23</v>
      </c>
      <c r="B4" s="2"/>
      <c r="C4" s="2" t="s">
        <v>92</v>
      </c>
      <c r="D4" s="2" t="s">
        <v>83</v>
      </c>
      <c r="E4" s="2" t="s">
        <v>85</v>
      </c>
      <c r="F4" s="2" t="s">
        <v>86</v>
      </c>
      <c r="G4" s="2" t="s">
        <v>87</v>
      </c>
    </row>
    <row r="5" spans="1:7" ht="15" customHeight="1">
      <c r="A5" s="1">
        <v>1.1</v>
      </c>
      <c r="B5" s="1" t="s">
        <v>24</v>
      </c>
      <c r="C5" s="12">
        <f>'SASRA Capital Adequacy_Template'!D15</f>
        <v>0</v>
      </c>
      <c r="D5" s="12">
        <v>0</v>
      </c>
      <c r="E5" s="12">
        <v>0</v>
      </c>
      <c r="F5" s="12">
        <v>0</v>
      </c>
      <c r="G5" s="12">
        <v>0</v>
      </c>
    </row>
    <row r="6" spans="1:7" ht="15" customHeight="1">
      <c r="A6" s="1">
        <v>1.2</v>
      </c>
      <c r="B6" s="1" t="s">
        <v>25</v>
      </c>
      <c r="C6" s="12">
        <f>'SASRA Balance Sheet Template'!C33</f>
        <v>0</v>
      </c>
      <c r="D6" s="12">
        <v>0</v>
      </c>
      <c r="E6" s="12">
        <v>0</v>
      </c>
      <c r="F6" s="12">
        <v>0</v>
      </c>
      <c r="G6" s="12">
        <v>0</v>
      </c>
    </row>
    <row r="7" spans="1:7" ht="15" customHeight="1">
      <c r="A7" s="1">
        <v>1.3</v>
      </c>
      <c r="B7" s="1" t="s">
        <v>21</v>
      </c>
      <c r="C7" s="12">
        <f>'SASRA Balance Sheet Template'!C40</f>
        <v>0</v>
      </c>
      <c r="D7" s="12">
        <v>0</v>
      </c>
      <c r="E7" s="12">
        <v>0</v>
      </c>
      <c r="F7" s="12">
        <v>0</v>
      </c>
      <c r="G7" s="12">
        <v>0</v>
      </c>
    </row>
    <row r="8" spans="1:7" ht="12.75">
      <c r="A8" s="1">
        <v>1.4</v>
      </c>
      <c r="B8" s="18" t="s">
        <v>190</v>
      </c>
      <c r="C8" s="12">
        <v>0</v>
      </c>
      <c r="D8" s="12">
        <v>0</v>
      </c>
      <c r="E8" s="12">
        <v>0</v>
      </c>
      <c r="F8" s="12">
        <v>0</v>
      </c>
      <c r="G8" s="12">
        <v>0</v>
      </c>
    </row>
    <row r="9" spans="1:7" ht="15" customHeight="1">
      <c r="A9" s="1">
        <v>1.5</v>
      </c>
      <c r="B9" s="1" t="s">
        <v>34</v>
      </c>
      <c r="C9" s="12">
        <v>0</v>
      </c>
      <c r="D9" s="12">
        <v>0</v>
      </c>
      <c r="E9" s="12">
        <v>0</v>
      </c>
      <c r="F9" s="12">
        <v>0</v>
      </c>
      <c r="G9" s="12">
        <v>0</v>
      </c>
    </row>
    <row r="10" spans="1:7" ht="15" customHeight="1">
      <c r="A10" s="1">
        <v>1.6</v>
      </c>
      <c r="B10" s="1" t="s">
        <v>105</v>
      </c>
      <c r="C10" s="12">
        <v>0</v>
      </c>
      <c r="D10" s="12">
        <v>0</v>
      </c>
      <c r="E10" s="12">
        <v>0</v>
      </c>
      <c r="F10" s="12">
        <v>0</v>
      </c>
      <c r="G10" s="12">
        <v>0</v>
      </c>
    </row>
    <row r="11" spans="3:7" ht="15" customHeight="1">
      <c r="C11" s="13"/>
      <c r="D11" s="13"/>
      <c r="E11" s="13"/>
      <c r="F11" s="13"/>
      <c r="G11" s="13"/>
    </row>
    <row r="12" spans="1:7" ht="15" customHeight="1">
      <c r="A12" s="14">
        <v>2</v>
      </c>
      <c r="B12" s="1" t="s">
        <v>26</v>
      </c>
      <c r="C12" s="31" t="e">
        <f>C10/C7</f>
        <v>#DIV/0!</v>
      </c>
      <c r="D12" s="31" t="e">
        <f>D10/D7</f>
        <v>#DIV/0!</v>
      </c>
      <c r="E12" s="31" t="e">
        <f>E10/E7</f>
        <v>#DIV/0!</v>
      </c>
      <c r="F12" s="31" t="e">
        <f>F10/F7</f>
        <v>#DIV/0!</v>
      </c>
      <c r="G12" s="31" t="e">
        <f>G10/G7</f>
        <v>#DIV/0!</v>
      </c>
    </row>
    <row r="13" spans="1:7" ht="33" customHeight="1">
      <c r="A13" s="1">
        <v>2.1</v>
      </c>
      <c r="B13" s="18" t="s">
        <v>191</v>
      </c>
      <c r="C13" s="15">
        <v>0.05</v>
      </c>
      <c r="D13" s="15">
        <v>0.05</v>
      </c>
      <c r="E13" s="15">
        <v>0.05</v>
      </c>
      <c r="F13" s="15">
        <v>0.05</v>
      </c>
      <c r="G13" s="15">
        <v>0.05</v>
      </c>
    </row>
    <row r="14" spans="1:7" ht="15" customHeight="1">
      <c r="A14" s="14">
        <v>2.2</v>
      </c>
      <c r="B14" s="1" t="s">
        <v>27</v>
      </c>
      <c r="C14" s="35" t="e">
        <f>C12-C13</f>
        <v>#DIV/0!</v>
      </c>
      <c r="D14" s="35" t="e">
        <f>D12-D13</f>
        <v>#DIV/0!</v>
      </c>
      <c r="E14" s="35" t="e">
        <f>E12-E13</f>
        <v>#DIV/0!</v>
      </c>
      <c r="F14" s="35" t="e">
        <f>F12-F13</f>
        <v>#DIV/0!</v>
      </c>
      <c r="G14" s="35" t="e">
        <f>G12-G13</f>
        <v>#DIV/0!</v>
      </c>
    </row>
    <row r="15" spans="1:7" ht="15" customHeight="1">
      <c r="A15" s="14"/>
      <c r="C15" s="16"/>
      <c r="D15" s="16"/>
      <c r="E15" s="16"/>
      <c r="F15" s="16"/>
      <c r="G15" s="13"/>
    </row>
    <row r="16" spans="1:7" ht="15" customHeight="1">
      <c r="A16" s="14">
        <v>3</v>
      </c>
      <c r="B16" s="1" t="s">
        <v>29</v>
      </c>
      <c r="C16" s="33" t="e">
        <f>(C9/C6)%</f>
        <v>#DIV/0!</v>
      </c>
      <c r="D16" s="33" t="e">
        <f>(D9/D6)%</f>
        <v>#DIV/0!</v>
      </c>
      <c r="E16" s="33" t="e">
        <f>(E9/E6)%</f>
        <v>#DIV/0!</v>
      </c>
      <c r="F16" s="33" t="e">
        <f>(F9/F6)%</f>
        <v>#DIV/0!</v>
      </c>
      <c r="G16" s="33" t="e">
        <f>(G9/G6)%</f>
        <v>#DIV/0!</v>
      </c>
    </row>
    <row r="17" spans="1:7" ht="15" customHeight="1">
      <c r="A17" s="14">
        <v>3.1</v>
      </c>
      <c r="B17" s="1" t="s">
        <v>192</v>
      </c>
      <c r="C17" s="17">
        <v>0.4</v>
      </c>
      <c r="D17" s="17">
        <v>0.4</v>
      </c>
      <c r="E17" s="17">
        <v>0.4</v>
      </c>
      <c r="F17" s="17">
        <v>0.4</v>
      </c>
      <c r="G17" s="17">
        <v>0.4</v>
      </c>
    </row>
    <row r="18" spans="1:7" ht="15" customHeight="1">
      <c r="A18" s="14">
        <v>3.2</v>
      </c>
      <c r="B18" s="1" t="s">
        <v>28</v>
      </c>
      <c r="C18" s="34" t="e">
        <f>C16-C17</f>
        <v>#DIV/0!</v>
      </c>
      <c r="D18" s="34" t="e">
        <f>D16-D17</f>
        <v>#DIV/0!</v>
      </c>
      <c r="E18" s="34" t="e">
        <f>E16-E17</f>
        <v>#DIV/0!</v>
      </c>
      <c r="F18" s="34" t="e">
        <f>F16-F17</f>
        <v>#DIV/0!</v>
      </c>
      <c r="G18" s="34" t="e">
        <f>G16-G17</f>
        <v>#DIV/0!</v>
      </c>
    </row>
    <row r="19" spans="1:7" ht="15" customHeight="1">
      <c r="A19" s="14"/>
      <c r="C19" s="17"/>
      <c r="D19" s="17"/>
      <c r="E19" s="17"/>
      <c r="F19" s="17"/>
      <c r="G19" s="13"/>
    </row>
    <row r="20" spans="1:7" ht="29.25" customHeight="1">
      <c r="A20" s="14">
        <v>4</v>
      </c>
      <c r="B20" s="18" t="s">
        <v>30</v>
      </c>
      <c r="C20" s="33" t="e">
        <f>(C9/C7)%</f>
        <v>#DIV/0!</v>
      </c>
      <c r="D20" s="33" t="e">
        <f>(D9/D7)%</f>
        <v>#DIV/0!</v>
      </c>
      <c r="E20" s="33" t="e">
        <f>(E9/E7)%</f>
        <v>#DIV/0!</v>
      </c>
      <c r="F20" s="33" t="e">
        <f>(F9/F7)%</f>
        <v>#DIV/0!</v>
      </c>
      <c r="G20" s="33" t="e">
        <f>(G9/G7)%</f>
        <v>#DIV/0!</v>
      </c>
    </row>
    <row r="21" spans="1:7" ht="27.75" customHeight="1">
      <c r="A21" s="14">
        <v>4.1</v>
      </c>
      <c r="B21" s="18" t="s">
        <v>204</v>
      </c>
      <c r="C21" s="19">
        <v>0.05</v>
      </c>
      <c r="D21" s="19">
        <v>0.05</v>
      </c>
      <c r="E21" s="19">
        <v>0.05</v>
      </c>
      <c r="F21" s="19">
        <v>0.05</v>
      </c>
      <c r="G21" s="19">
        <v>0.05</v>
      </c>
    </row>
    <row r="22" spans="1:7" ht="15" customHeight="1">
      <c r="A22" s="14">
        <v>4.2</v>
      </c>
      <c r="B22" s="1" t="s">
        <v>206</v>
      </c>
      <c r="C22" s="32" t="e">
        <f>C20-C21</f>
        <v>#DIV/0!</v>
      </c>
      <c r="D22" s="32" t="e">
        <f>D20-D21</f>
        <v>#DIV/0!</v>
      </c>
      <c r="E22" s="32" t="e">
        <f>E20-E21</f>
        <v>#DIV/0!</v>
      </c>
      <c r="F22" s="32" t="e">
        <f>F20-F21</f>
        <v>#DIV/0!</v>
      </c>
      <c r="G22" s="32" t="e">
        <f>G20-G21</f>
        <v>#DIV/0!</v>
      </c>
    </row>
    <row r="23" spans="1:7" ht="15" customHeight="1">
      <c r="A23" s="14">
        <v>5</v>
      </c>
      <c r="B23" s="1" t="s">
        <v>203</v>
      </c>
      <c r="C23" s="31" t="e">
        <f>C8/C6</f>
        <v>#DIV/0!</v>
      </c>
      <c r="D23" s="31" t="e">
        <f>D8/D6</f>
        <v>#DIV/0!</v>
      </c>
      <c r="E23" s="31" t="e">
        <f>E8/E6</f>
        <v>#DIV/0!</v>
      </c>
      <c r="F23" s="31" t="e">
        <f>F8/F6</f>
        <v>#DIV/0!</v>
      </c>
      <c r="G23" s="31" t="e">
        <f>G8/G6</f>
        <v>#DIV/0!</v>
      </c>
    </row>
    <row r="24" spans="1:7" ht="19.5" customHeight="1">
      <c r="A24" s="14">
        <v>5.1</v>
      </c>
      <c r="B24" s="1" t="s">
        <v>205</v>
      </c>
      <c r="C24" s="19">
        <v>0.1</v>
      </c>
      <c r="D24" s="19">
        <v>0.1</v>
      </c>
      <c r="E24" s="19">
        <v>0.1</v>
      </c>
      <c r="F24" s="19">
        <v>0.1</v>
      </c>
      <c r="G24" s="19">
        <v>0.1</v>
      </c>
    </row>
    <row r="25" spans="1:7" ht="19.5" customHeight="1">
      <c r="A25" s="14">
        <v>5.2</v>
      </c>
      <c r="B25" s="1" t="s">
        <v>207</v>
      </c>
      <c r="C25" s="32" t="e">
        <f>C23-C24</f>
        <v>#DIV/0!</v>
      </c>
      <c r="D25" s="32" t="e">
        <f>D23-D24</f>
        <v>#DIV/0!</v>
      </c>
      <c r="E25" s="32" t="e">
        <f>E23-E24</f>
        <v>#DIV/0!</v>
      </c>
      <c r="F25" s="32" t="e">
        <f>F23-F24</f>
        <v>#DIV/0!</v>
      </c>
      <c r="G25" s="32" t="e">
        <f>G23-G24</f>
        <v>#DIV/0!</v>
      </c>
    </row>
    <row r="26" spans="1:7" ht="15" customHeight="1">
      <c r="A26" s="20"/>
      <c r="B26" s="101"/>
      <c r="C26" s="20"/>
      <c r="D26" s="20"/>
      <c r="E26" s="20"/>
      <c r="F26" s="20"/>
      <c r="G26" s="20"/>
    </row>
    <row r="27" spans="1:7" ht="15" customHeight="1">
      <c r="A27" s="21"/>
      <c r="B27" s="99" t="s">
        <v>193</v>
      </c>
      <c r="C27" s="21"/>
      <c r="D27" s="21"/>
      <c r="E27" s="21"/>
      <c r="F27" s="21"/>
      <c r="G27" s="21"/>
    </row>
    <row r="28" spans="1:7" ht="15" customHeight="1">
      <c r="A28" s="21"/>
      <c r="B28" s="100" t="s">
        <v>169</v>
      </c>
      <c r="C28" s="21"/>
      <c r="D28" s="21"/>
      <c r="E28" s="21"/>
      <c r="F28" s="21"/>
      <c r="G28" s="21"/>
    </row>
    <row r="29" spans="1:7" ht="15" customHeight="1">
      <c r="A29" s="21"/>
      <c r="B29" s="100" t="s">
        <v>172</v>
      </c>
      <c r="C29" s="21"/>
      <c r="D29" s="21"/>
      <c r="E29" s="21"/>
      <c r="F29" s="21"/>
      <c r="G29" s="21"/>
    </row>
    <row r="30" spans="1:7" ht="15" customHeight="1">
      <c r="A30" s="21"/>
      <c r="B30" s="21"/>
      <c r="C30" s="21"/>
      <c r="D30" s="21"/>
      <c r="E30" s="21"/>
      <c r="F30" s="21"/>
      <c r="G30" s="21"/>
    </row>
    <row r="31" spans="1:7" ht="15" customHeight="1">
      <c r="A31" s="21"/>
      <c r="B31" s="21"/>
      <c r="C31" s="21"/>
      <c r="D31" s="21"/>
      <c r="E31" s="21"/>
      <c r="F31" s="21"/>
      <c r="G31" s="21"/>
    </row>
  </sheetData>
  <sheetProtection/>
  <mergeCells count="1">
    <mergeCell ref="C1:G1"/>
  </mergeCells>
  <printOptions gridLines="1"/>
  <pageMargins left="0.7" right="0.7" top="0.75" bottom="0.75" header="0.3" footer="0.3"/>
  <pageSetup blackAndWhite="1"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Musangi</dc:creator>
  <cp:keywords/>
  <dc:description/>
  <cp:lastModifiedBy>Richard Jonyo</cp:lastModifiedBy>
  <cp:lastPrinted>2010-09-16T07:03:34Z</cp:lastPrinted>
  <dcterms:created xsi:type="dcterms:W3CDTF">2006-08-02T11:03:32Z</dcterms:created>
  <dcterms:modified xsi:type="dcterms:W3CDTF">2013-11-18T11:32:45Z</dcterms:modified>
  <cp:category/>
  <cp:version/>
  <cp:contentType/>
  <cp:contentStatus/>
</cp:coreProperties>
</file>