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240" yWindow="135" windowWidth="20730" windowHeight="1176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Invoice!$E$2</definedName>
    <definedName name="InvoiceTotal">Invoice!$G$33</definedName>
  </definedNames>
  <calcPr calcId="124519"/>
</workbook>
</file>

<file path=xl/calcChain.xml><?xml version="1.0" encoding="utf-8"?>
<calcChain xmlns="http://schemas.openxmlformats.org/spreadsheetml/2006/main">
  <c r="G15" i="1"/>
  <c r="G16"/>
  <c r="G17"/>
  <c r="G18"/>
  <c r="G19"/>
  <c r="G20"/>
  <c r="G21"/>
  <c r="G22"/>
  <c r="G23"/>
  <c r="G24"/>
  <c r="G25"/>
  <c r="G26"/>
  <c r="G27"/>
  <c r="G28"/>
  <c r="G29"/>
  <c r="D37" l="1"/>
  <c r="G42" l="1"/>
  <c r="G41"/>
  <c r="G40"/>
  <c r="G39"/>
  <c r="G38"/>
  <c r="G37"/>
  <c r="D44" l="1"/>
  <c r="F33"/>
  <c r="G10" l="1"/>
  <c r="D41"/>
  <c r="D40"/>
  <c r="D39"/>
  <c r="D38"/>
  <c r="D42" l="1"/>
  <c r="G31" l="1"/>
  <c r="G33" s="1"/>
  <c r="F3" s="1"/>
</calcChain>
</file>

<file path=xl/sharedStrings.xml><?xml version="1.0" encoding="utf-8"?>
<sst xmlns="http://schemas.openxmlformats.org/spreadsheetml/2006/main" count="23" uniqueCount="22">
  <si>
    <t>Discount</t>
  </si>
  <si>
    <t>Net Total</t>
  </si>
  <si>
    <t>Tax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</si>
  <si>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</si>
  <si>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</si>
  <si>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</si>
  <si>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</si>
  <si>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</si>
  <si>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</si>
  <si>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</si>
  <si>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</si>
  <si>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</si>
  <si>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PAYMENT DETAILS</t>
  </si>
  <si>
    <t>OTHER INFORMATION</t>
  </si>
  <si>
    <t>Orange Grove, CA 09876</t>
  </si>
  <si>
    <t>INVOICE</t>
  </si>
  <si>
    <t>Forest,  OR 12345</t>
  </si>
  <si>
    <t>0005</t>
  </si>
  <si>
    <t>Widgets</t>
  </si>
  <si>
    <t>PAYMENT DUE BY: 3 March 2012</t>
  </si>
  <si>
    <t>Washers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</si>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</sst>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&quot;$&quot;#,##0.00;;\-"/>
    <numFmt numFmtId="166" formatCode="#,##0.00;;"/>
    <numFmt numFmtId="167" formatCode="General;;"/>
    <numFmt numFmtId="168" formatCode="dd\ mmmm\ yyyy"/>
  </numFmts>
  <fonts count="10">
    <font>
      <sz val="8"/>
      <color theme="3"/>
      <name val="Verdana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3"/>
      <name val="Arial"/>
      <family val="2"/>
    </font>
    <font>
      <b/>
      <sz val="7"/>
      <color rgb="FF00679A"/>
      <name val="Arial"/>
      <family val="2"/>
    </font>
    <font>
      <b/>
      <i/>
      <sz val="7"/>
      <color theme="3"/>
      <name val="Arial"/>
      <family val="2"/>
    </font>
    <font>
      <sz val="7"/>
      <color rgb="FF969696"/>
      <name val="Arial"/>
      <family val="2"/>
    </font>
    <font>
      <sz val="7"/>
      <color rgb="FF4735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8" fontId="1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 inden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>
      <alignment vertical="center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>
      <alignment vertical="center"/>
    </xf>
    <xf numFmtId="167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67" fontId="5" fillId="0" borderId="0" xfId="0" applyNumberFormat="1" applyFont="1" applyFill="1" applyAlignment="1">
      <alignment horizontal="right"/>
    </xf>
    <xf numFmtId="0" fontId="5" fillId="0" borderId="3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right" indent="1"/>
    </xf>
    <xf numFmtId="164" fontId="7" fillId="0" borderId="3" xfId="0" applyNumberFormat="1" applyFont="1" applyFill="1" applyBorder="1">
      <alignment vertical="center"/>
    </xf>
    <xf numFmtId="167" fontId="8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 vertical="center" indent="1"/>
    </xf>
    <xf numFmtId="167" fontId="4" fillId="2" borderId="0" xfId="0" applyNumberFormat="1" applyFont="1" applyFill="1" applyBorder="1" applyAlignment="1">
      <alignment horizontal="left" vertical="center" indent="1"/>
    </xf>
    <xf numFmtId="166" fontId="4" fillId="2" borderId="0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>
      <alignment vertical="center"/>
    </xf>
    <xf numFmtId="9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 indent="1"/>
    </xf>
    <xf numFmtId="165" fontId="4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right" vertical="center" indent="1"/>
    </xf>
    <xf numFmtId="165" fontId="4" fillId="0" borderId="0" xfId="0" applyNumberFormat="1" applyFont="1" applyFill="1" applyAlignment="1">
      <alignment horizontal="right" vertical="center" indent="1"/>
    </xf>
    <xf numFmtId="10" fontId="5" fillId="0" borderId="0" xfId="0" applyNumberFormat="1" applyFont="1" applyFill="1" applyAlignment="1">
      <alignment horizontal="right" inden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indent="1"/>
    </xf>
    <xf numFmtId="165" fontId="4" fillId="0" borderId="3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>
      <alignment vertical="center"/>
    </xf>
    <xf numFmtId="0" fontId="9" fillId="0" borderId="0" xfId="0" applyFont="1">
      <alignment vertical="center"/>
    </xf>
    <xf numFmtId="0" fontId="3" fillId="0" borderId="7" xfId="0" applyFont="1" applyFill="1" applyBorder="1" applyAlignment="1">
      <alignment horizontal="left" vertical="center" wrapText="1"/>
    </xf>
  </cellXfs>
  <cellStyles count="1">
    <cellStyle name="Normal" xfId="0" builtinId="0" customBuiltin="1"/>
  </cellStyles>
  <dxfs count="13">
    <dxf>
      <font>
        <strike val="0"/>
        <outline val="0"/>
        <shadow val="0"/>
        <u val="none"/>
        <vertAlign val="baseline"/>
        <sz val="7"/>
        <name val="Arial"/>
        <scheme val="none"/>
      </font>
    </dxf>
    <dxf>
      <font>
        <strike val="0"/>
        <outline val="0"/>
        <shadow val="0"/>
        <u val="none"/>
        <vertAlign val="baseline"/>
        <sz val="7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name val="Arial"/>
        <scheme val="none"/>
      </font>
      <numFmt numFmtId="166" formatCode="#,##0.00;;"/>
    </dxf>
    <dxf>
      <font>
        <strike val="0"/>
        <outline val="0"/>
        <shadow val="0"/>
        <u val="none"/>
        <vertAlign val="baseline"/>
        <sz val="7"/>
        <name val="Arial"/>
        <scheme val="none"/>
      </font>
    </dxf>
    <dxf>
      <font>
        <strike val="0"/>
        <outline val="0"/>
        <shadow val="0"/>
        <u val="none"/>
        <vertAlign val="baseline"/>
        <sz val="7"/>
        <name val="Arial"/>
        <scheme val="none"/>
      </font>
    </dxf>
    <dxf>
      <font>
        <strike val="0"/>
        <outline val="0"/>
        <shadow val="0"/>
        <u val="none"/>
        <vertAlign val="baseline"/>
        <sz val="7"/>
        <name val="Arial"/>
        <scheme val="none"/>
      </font>
      <alignment horizontal="lef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2"/>
      <tableStyleElement type="headerRow" dxfId="11"/>
      <tableStyleElement type="totalRow" dxfId="10"/>
      <tableStyleElement type="firstRowStripe" dxfId="9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Details" displayName="InvoiceDetails" ref="D14:G29" headerRowDxfId="2" dataDxfId="0" totalsRowDxfId="1">
  <tableColumns count="4">
    <tableColumn id="1" name="QUANTITY" dataDxfId="6" totalsRowDxfId="8"/>
    <tableColumn id="2" name="DETAILS" dataDxfId="5" totalsRowDxfId="7"/>
    <tableColumn id="9" name="UNIT PRICE" dataDxfId="4"/>
    <tableColumn id="10" name="LINE TOTAL" dataDxfId="3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499984740745262"/>
    <pageSetUpPr autoPageBreaks="0"/>
  </sheetPr>
  <dimension ref="C1:J44"/>
  <sheetViews>
    <sheetView showGridLines="0" tabSelected="1" topLeftCell="A2" zoomScaleSheetLayoutView="100" workbookViewId="0">
      <selection activeCell="N11" sqref="N11"/>
    </sheetView>
  </sheetViews>
  <sheetFormatPr defaultRowHeight="9"/>
  <cols>
    <col min="1" max="2" width="9.140625" style="1"/>
    <col min="3" max="3" width="4" style="1" customWidth="1"/>
    <col min="4" max="4" width="23.42578125" style="1" customWidth="1"/>
    <col min="5" max="6" width="11.140625" style="1" customWidth="1"/>
    <col min="7" max="7" width="11.5703125" style="1" customWidth="1"/>
    <col min="8" max="8" width="4" style="1" customWidth="1"/>
    <col min="9" max="16384" width="9.140625" style="1"/>
  </cols>
  <sheetData>
    <row r="1" spans="4:8" ht="27" customHeight="1"/>
    <row r="2" spans="4:8" ht="29.25" customHeight="1" thickBot="1">
      <c r="D2" s="2" t="s">
        <v>15</v>
      </c>
      <c r="E2" s="3" t="s">
        <v>17</v>
      </c>
    </row>
    <row r="3" spans="4:8" ht="24" customHeight="1" thickTop="1">
      <c r="D3" s="4">
        <v>40962</v>
      </c>
      <c r="E3" s="4"/>
      <c r="F3" s="5">
        <f>InvoiceTotal</f>
        <v>79.650000000000006</v>
      </c>
      <c r="G3" s="5"/>
      <c r="H3" s="1" t="s">
        <v>21</v>
      </c>
    </row>
    <row r="4" spans="4:8" ht="24" customHeight="1">
      <c r="D4" s="6" t="s">
        <v>19</v>
      </c>
      <c r="E4" s="7"/>
      <c r="F4" s="8"/>
      <c r="G4" s="8"/>
      <c r="H4" s="1" t="s">
        <v>21</v>
      </c>
    </row>
    <row r="6" spans="4:8">
      <c r="D6" s="9" t="s">
        <v>7</v>
      </c>
      <c r="E6" s="9"/>
      <c r="F6" s="10" t="s">
        <v>10</v>
      </c>
      <c r="G6" s="10"/>
    </row>
    <row r="7" spans="4:8">
      <c r="D7" s="11" t="s">
        <v>8</v>
      </c>
      <c r="E7" s="11"/>
      <c r="F7" s="12" t="s">
        <v>11</v>
      </c>
      <c r="G7" s="12"/>
    </row>
    <row r="8" spans="4:8">
      <c r="D8" s="13" t="s">
        <v>9</v>
      </c>
      <c r="E8" s="13"/>
      <c r="F8" s="12" t="s">
        <v>14</v>
      </c>
      <c r="G8" s="12"/>
    </row>
    <row r="9" spans="4:8">
      <c r="D9" s="13" t="s">
        <v>16</v>
      </c>
      <c r="E9" s="13"/>
      <c r="F9" s="14"/>
      <c r="G9" s="15">
        <v>0</v>
      </c>
    </row>
    <row r="10" spans="4:8" ht="12.75" customHeight="1">
      <c r="D10" s="16"/>
      <c r="E10" s="14"/>
      <c r="F10" s="14"/>
      <c r="G10" s="15" t="e">
        <f>CompanySetup_AddressLine4</f>
        <v>#REF!</v>
      </c>
    </row>
    <row r="11" spans="4:8" ht="6.75" customHeight="1">
      <c r="D11" s="17"/>
      <c r="E11" s="18"/>
      <c r="G11" s="19"/>
    </row>
    <row r="12" spans="4:8" ht="6" customHeight="1" thickBot="1">
      <c r="D12" s="20"/>
      <c r="E12" s="21"/>
      <c r="F12" s="22"/>
      <c r="G12" s="23"/>
    </row>
    <row r="13" spans="4:8" ht="9.75" thickTop="1">
      <c r="D13" s="24"/>
    </row>
    <row r="14" spans="4:8">
      <c r="D14" s="25" t="s">
        <v>3</v>
      </c>
      <c r="E14" s="25" t="s">
        <v>4</v>
      </c>
      <c r="F14" s="26" t="s">
        <v>5</v>
      </c>
      <c r="G14" s="26" t="s">
        <v>6</v>
      </c>
    </row>
    <row r="15" spans="4:8" ht="18.75" customHeight="1">
      <c r="D15" s="27">
        <v>2</v>
      </c>
      <c r="E15" s="27" t="s">
        <v>18</v>
      </c>
      <c r="F15" s="28">
        <v>14.95</v>
      </c>
      <c r="G15" s="28">
        <f>IFERROR(InvoiceDetails[[#This Row],[UNIT PRICE]]*InvoiceDetails[[#This Row],[QUANTITY]],"")</f>
        <v>29.9</v>
      </c>
    </row>
    <row r="16" spans="4:8" ht="18.75" customHeight="1">
      <c r="D16" s="29">
        <v>5</v>
      </c>
      <c r="E16" s="29" t="s">
        <v>20</v>
      </c>
      <c r="F16" s="30">
        <v>9.9499999999999993</v>
      </c>
      <c r="G16" s="30">
        <f>IFERROR(InvoiceDetails[[#This Row],[UNIT PRICE]]*InvoiceDetails[[#This Row],[QUANTITY]],"")</f>
        <v>49.75</v>
      </c>
    </row>
    <row r="17" spans="4:10" ht="18.75" customHeight="1">
      <c r="D17" s="27"/>
      <c r="E17" s="27"/>
      <c r="F17" s="28"/>
      <c r="G17" s="28">
        <f>IFERROR(InvoiceDetails[[#This Row],[UNIT PRICE]]*InvoiceDetails[[#This Row],[QUANTITY]],"")</f>
        <v>0</v>
      </c>
    </row>
    <row r="18" spans="4:10" ht="18.75" customHeight="1">
      <c r="D18" s="29"/>
      <c r="E18" s="29"/>
      <c r="F18" s="30"/>
      <c r="G18" s="30">
        <f>IFERROR(InvoiceDetails[[#This Row],[UNIT PRICE]]*InvoiceDetails[[#This Row],[QUANTITY]],"")</f>
        <v>0</v>
      </c>
    </row>
    <row r="19" spans="4:10" ht="18.75" customHeight="1">
      <c r="D19" s="27"/>
      <c r="E19" s="27"/>
      <c r="F19" s="28"/>
      <c r="G19" s="28">
        <f>IFERROR(InvoiceDetails[[#This Row],[UNIT PRICE]]*InvoiceDetails[[#This Row],[QUANTITY]],"")</f>
        <v>0</v>
      </c>
    </row>
    <row r="20" spans="4:10" ht="18.75" customHeight="1">
      <c r="D20" s="29"/>
      <c r="E20" s="29"/>
      <c r="F20" s="30"/>
      <c r="G20" s="30">
        <f>IFERROR(InvoiceDetails[[#This Row],[UNIT PRICE]]*InvoiceDetails[[#This Row],[QUANTITY]],"")</f>
        <v>0</v>
      </c>
    </row>
    <row r="21" spans="4:10" ht="18.75" customHeight="1">
      <c r="D21" s="27"/>
      <c r="E21" s="27"/>
      <c r="F21" s="28"/>
      <c r="G21" s="28">
        <f>IFERROR(InvoiceDetails[[#This Row],[UNIT PRICE]]*InvoiceDetails[[#This Row],[QUANTITY]],"")</f>
        <v>0</v>
      </c>
    </row>
    <row r="22" spans="4:10" ht="18.75" customHeight="1">
      <c r="D22" s="29"/>
      <c r="E22" s="29"/>
      <c r="F22" s="30"/>
      <c r="G22" s="30">
        <f>IFERROR(InvoiceDetails[[#This Row],[UNIT PRICE]]*InvoiceDetails[[#This Row],[QUANTITY]],"")</f>
        <v>0</v>
      </c>
    </row>
    <row r="23" spans="4:10" ht="18.75" customHeight="1">
      <c r="D23" s="27"/>
      <c r="E23" s="27"/>
      <c r="F23" s="28"/>
      <c r="G23" s="28">
        <f>IFERROR(InvoiceDetails[[#This Row],[UNIT PRICE]]*InvoiceDetails[[#This Row],[QUANTITY]],"")</f>
        <v>0</v>
      </c>
    </row>
    <row r="24" spans="4:10" ht="18.75" customHeight="1">
      <c r="D24" s="29"/>
      <c r="E24" s="29"/>
      <c r="F24" s="30"/>
      <c r="G24" s="30">
        <f>IFERROR(InvoiceDetails[[#This Row],[UNIT PRICE]]*InvoiceDetails[[#This Row],[QUANTITY]],"")</f>
        <v>0</v>
      </c>
    </row>
    <row r="25" spans="4:10" ht="18.75" customHeight="1">
      <c r="D25" s="27"/>
      <c r="E25" s="27"/>
      <c r="F25" s="28"/>
      <c r="G25" s="28">
        <f>IFERROR(InvoiceDetails[[#This Row],[UNIT PRICE]]*InvoiceDetails[[#This Row],[QUANTITY]],"")</f>
        <v>0</v>
      </c>
    </row>
    <row r="26" spans="4:10" ht="18.75" customHeight="1">
      <c r="D26" s="29"/>
      <c r="E26" s="29"/>
      <c r="F26" s="30"/>
      <c r="G26" s="30">
        <f>IFERROR(InvoiceDetails[[#This Row],[UNIT PRICE]]*InvoiceDetails[[#This Row],[QUANTITY]],"")</f>
        <v>0</v>
      </c>
    </row>
    <row r="27" spans="4:10" ht="18.75" customHeight="1">
      <c r="D27" s="27"/>
      <c r="E27" s="27"/>
      <c r="F27" s="28"/>
      <c r="G27" s="28">
        <f>IFERROR(InvoiceDetails[[#This Row],[UNIT PRICE]]*InvoiceDetails[[#This Row],[QUANTITY]],"")</f>
        <v>0</v>
      </c>
    </row>
    <row r="28" spans="4:10" ht="18.75" customHeight="1">
      <c r="D28" s="29"/>
      <c r="E28" s="29"/>
      <c r="F28" s="30"/>
      <c r="G28" s="30">
        <f>IFERROR(InvoiceDetails[[#This Row],[UNIT PRICE]]*InvoiceDetails[[#This Row],[QUANTITY]],"")</f>
        <v>0</v>
      </c>
      <c r="H28" s="31"/>
      <c r="I28" s="31"/>
      <c r="J28" s="31"/>
    </row>
    <row r="29" spans="4:10" s="31" customFormat="1" ht="18.75" customHeight="1">
      <c r="D29" s="27"/>
      <c r="E29" s="27"/>
      <c r="F29" s="28"/>
      <c r="G29" s="28">
        <f>IFERROR(InvoiceDetails[[#This Row],[UNIT PRICE]]*InvoiceDetails[[#This Row],[QUANTITY]],"")</f>
        <v>0</v>
      </c>
      <c r="H29" s="1"/>
      <c r="I29" s="1"/>
      <c r="J29" s="1"/>
    </row>
    <row r="30" spans="4:10" ht="18.75" customHeight="1">
      <c r="D30" s="32"/>
      <c r="E30" s="33"/>
      <c r="F30" s="34" t="s">
        <v>0</v>
      </c>
      <c r="G30" s="35"/>
    </row>
    <row r="31" spans="4:10" ht="18" customHeight="1">
      <c r="E31" s="36"/>
      <c r="F31" s="37" t="s">
        <v>1</v>
      </c>
      <c r="G31" s="38">
        <f>SUM(InvoiceDetails[LINE TOTAL])-G30</f>
        <v>79.650000000000006</v>
      </c>
    </row>
    <row r="32" spans="4:10" ht="18" customHeight="1">
      <c r="D32" s="31"/>
      <c r="E32" s="39"/>
      <c r="F32" s="37" t="s">
        <v>2</v>
      </c>
      <c r="G32" s="38"/>
    </row>
    <row r="33" spans="3:10" ht="18" customHeight="1">
      <c r="D33" s="40"/>
      <c r="E33" s="40"/>
      <c r="F33" s="41" t="e">
        <f>REPT(CompanySetup_YourCurrencyAbbreviation,LEN(CompanySetup_YourCurrencyAbbreviation)&gt;0) &amp; " TOTAL"</f>
        <v>#REF!</v>
      </c>
      <c r="G33" s="42">
        <f>G31+G32</f>
        <v>79.650000000000006</v>
      </c>
    </row>
    <row r="34" spans="3:10" ht="18" customHeight="1" thickBot="1">
      <c r="D34" s="21"/>
      <c r="E34" s="21"/>
      <c r="F34" s="43"/>
      <c r="G34" s="44"/>
    </row>
    <row r="35" spans="3:10" ht="9.75" thickTop="1"/>
    <row r="36" spans="3:10">
      <c r="C36" s="14"/>
      <c r="D36" s="45" t="s">
        <v>12</v>
      </c>
      <c r="E36" s="14"/>
      <c r="F36" s="14"/>
      <c r="G36" s="46" t="s">
        <v>13</v>
      </c>
    </row>
    <row r="37" spans="3:10">
      <c r="C37" s="14"/>
      <c r="D37" s="14" t="e">
        <f>"Name of Beneficiary: " &amp; CompanySetup_BankBeneficiaryName</f>
        <v>#REF!</v>
      </c>
      <c r="E37" s="14"/>
      <c r="F37" s="14"/>
      <c r="G37" s="47" t="str">
        <f>IFERROR(CompanySetup_YourName,"")</f>
        <v/>
      </c>
    </row>
    <row r="38" spans="3:10">
      <c r="C38" s="14"/>
      <c r="D38" s="14" t="e">
        <f>"Name of Bank: " &amp; CompanySetup_BankName</f>
        <v>#REF!</v>
      </c>
      <c r="E38" s="14"/>
      <c r="F38" s="14"/>
      <c r="G38" s="47" t="str">
        <f>IFERROR("Phone: " &amp; CompanySetup_YourPhone,"")</f>
        <v/>
      </c>
    </row>
    <row r="39" spans="3:10">
      <c r="C39" s="14"/>
      <c r="D39" s="14" t="e">
        <f>"Address of Bank: " &amp; CompanySetup_BankAddress</f>
        <v>#REF!</v>
      </c>
      <c r="E39" s="14"/>
      <c r="F39" s="14"/>
      <c r="G39" s="47" t="str">
        <f>IFERROR("Facsimile: " &amp; CompanySetup_YourFax,"")</f>
        <v/>
      </c>
    </row>
    <row r="40" spans="3:10">
      <c r="C40" s="14"/>
      <c r="D40" s="14" t="e">
        <f>"Account Number: " &amp; CompanySetup_BankAccount</f>
        <v>#REF!</v>
      </c>
      <c r="E40" s="14"/>
      <c r="F40" s="14"/>
      <c r="G40" s="47" t="str">
        <f>IFERROR(CompanySetup_YourURL,"")</f>
        <v/>
      </c>
    </row>
    <row r="41" spans="3:10" ht="15" customHeight="1">
      <c r="C41" s="14"/>
      <c r="D41" s="14" t="e">
        <f>"Routing Number (SWIFT Code): " &amp; CompanySetup_BankRouting</f>
        <v>#REF!</v>
      </c>
      <c r="E41" s="14"/>
      <c r="F41" s="14"/>
      <c r="G41" s="47" t="str">
        <f>IFERROR(CompanySetup_YourEmail,"")</f>
        <v/>
      </c>
    </row>
    <row r="42" spans="3:10">
      <c r="C42" s="14"/>
      <c r="D42" s="14" t="str">
        <f>"Payment Reference: " &amp; InvoiceNumberDisplay</f>
        <v>Payment Reference: 0005</v>
      </c>
      <c r="E42" s="14"/>
      <c r="F42" s="14"/>
      <c r="G42" s="47" t="str">
        <f>IFERROR(IF(LEN(Client_PO),"Contract/PO: " &amp; Client_PO,""),"")</f>
        <v/>
      </c>
    </row>
    <row r="43" spans="3:10">
      <c r="C43" s="14"/>
      <c r="D43" s="48"/>
      <c r="E43" s="48"/>
      <c r="F43" s="48"/>
      <c r="G43" s="48"/>
      <c r="J43" s="49"/>
    </row>
    <row r="44" spans="3:10" ht="27" customHeight="1">
      <c r="C44" s="14"/>
      <c r="D44" s="50" t="e">
        <f>UPPER("Payment should be made by bank transfer or check made payable to " &amp; CompanySetup_CheckPayee &amp; ".")</f>
        <v>#REF!</v>
      </c>
      <c r="E44" s="50"/>
      <c r="F44" s="50"/>
      <c r="G44" s="50"/>
      <c r="J44" s="49"/>
    </row>
  </sheetData>
  <sheetProtection selectLockedCells="1" selectUnlockedCells="1"/>
  <mergeCells count="12">
    <mergeCell ref="F3:G4"/>
    <mergeCell ref="D3:E3"/>
    <mergeCell ref="D44:G44"/>
    <mergeCell ref="F33:F34"/>
    <mergeCell ref="G33:G34"/>
    <mergeCell ref="F6:G6"/>
    <mergeCell ref="F7:G7"/>
    <mergeCell ref="F8:G8"/>
    <mergeCell ref="D6:E6"/>
    <mergeCell ref="D7:E7"/>
    <mergeCell ref="D8:E8"/>
    <mergeCell ref="D9:E9"/>
  </mergeCells>
  <printOptions horizontalCentered="1"/>
  <pageMargins left="0.25" right="0.25" top="0.5" bottom="0.5" header="0.3" footer="0.3"/>
  <pageSetup orientation="portrait" verticalDpi="300" r:id="rId1"/>
  <ignoredErrors>
    <ignoredError sqref="E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InvoiceNumberDisplay</vt:lpstr>
      <vt:lpstr>InvoiceTotal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/>
  <dcterms:created xsi:type="dcterms:W3CDTF">2015-04-21T16:36:00Z</dcterms:created>
  <dcterms:modified xsi:type="dcterms:W3CDTF">2015-11-10T16:18:22Z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